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05" windowWidth="19155" windowHeight="5700"/>
  </bookViews>
  <sheets>
    <sheet name="Sheet1" sheetId="1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3" i="12" l="1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2" i="12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2" i="12"/>
</calcChain>
</file>

<file path=xl/sharedStrings.xml><?xml version="1.0" encoding="utf-8"?>
<sst xmlns="http://schemas.openxmlformats.org/spreadsheetml/2006/main" count="156" uniqueCount="156">
  <si>
    <t xml:space="preserve">Shriram Bapat  </t>
  </si>
  <si>
    <t>Anant Patwardhan</t>
  </si>
  <si>
    <t>Yogesh Sutar</t>
  </si>
  <si>
    <t>Raja Ghagne</t>
  </si>
  <si>
    <t xml:space="preserve">Sunil Jaising Abhange </t>
  </si>
  <si>
    <t>Ramchandra Bhalchandra Rajopadhye</t>
  </si>
  <si>
    <t xml:space="preserve">Ninad Ramchandra Bhalkar </t>
  </si>
  <si>
    <t>Lalasaheb Nale</t>
  </si>
  <si>
    <t>Ranjan Kadam</t>
  </si>
  <si>
    <t>Hemant Pawar</t>
  </si>
  <si>
    <t xml:space="preserve">Navnath Gawade </t>
  </si>
  <si>
    <t xml:space="preserve">Dinesh Kadam </t>
  </si>
  <si>
    <t>Adinath Garje</t>
  </si>
  <si>
    <t>Vijay Karande</t>
  </si>
  <si>
    <t xml:space="preserve">Dnyaneshwar V.Tilekar </t>
  </si>
  <si>
    <t>Anil Divekar</t>
  </si>
  <si>
    <t>Sunil Kolhe</t>
  </si>
  <si>
    <t>Sarang Saranjame</t>
  </si>
  <si>
    <t>Navnath Buchade</t>
  </si>
  <si>
    <t>Jayant Zope</t>
  </si>
  <si>
    <t>Ashok Kondhalkar</t>
  </si>
  <si>
    <t>Deepesh Pardeshi</t>
  </si>
  <si>
    <t xml:space="preserve">Pradip Patil </t>
  </si>
  <si>
    <t>Ashok Patil</t>
  </si>
  <si>
    <t>Deepak Dilip Jadhav</t>
  </si>
  <si>
    <t>Sandeep R. Pande</t>
  </si>
  <si>
    <t>Aniruddha Badgi</t>
  </si>
  <si>
    <t>Santosh Vajirnath</t>
  </si>
  <si>
    <t>Moula Tadmud</t>
  </si>
  <si>
    <t xml:space="preserve">Prashant Gandhi </t>
  </si>
  <si>
    <t>Avinash Vanarase</t>
  </si>
  <si>
    <t>Tushar Kokate</t>
  </si>
  <si>
    <t>Makrand Shastri</t>
  </si>
  <si>
    <t>Avinash Kadam</t>
  </si>
  <si>
    <t>Dattaram Govale</t>
  </si>
  <si>
    <t>Suresh Dnyandev Kamble</t>
  </si>
  <si>
    <t>Ravikiran Gopal Dhongade</t>
  </si>
  <si>
    <t>Bhima Rajappa Golgeri</t>
  </si>
  <si>
    <t>Shirish Arjun Patil</t>
  </si>
  <si>
    <t>Shailesh Popat Gaikwad</t>
  </si>
  <si>
    <t xml:space="preserve">Ajinkya Yashwant Deo </t>
  </si>
  <si>
    <t>Abhishek Subhash Shinde</t>
  </si>
  <si>
    <t>Rahul Gole</t>
  </si>
  <si>
    <t>Mahesh Katpale</t>
  </si>
  <si>
    <t xml:space="preserve">Devidas Mahajan </t>
  </si>
  <si>
    <t xml:space="preserve">Vithal Chindhe </t>
  </si>
  <si>
    <t>Abdul Dada Sutar</t>
  </si>
  <si>
    <t>Shamrao Shahuraj Thorat</t>
  </si>
  <si>
    <t>Vishwanath Annasaheb Rendale</t>
  </si>
  <si>
    <t>Milind Mahadeo Yadav</t>
  </si>
  <si>
    <t>Santosh Mote</t>
  </si>
  <si>
    <t>Santosh Renukdas</t>
  </si>
  <si>
    <t xml:space="preserve">Atul Pangare </t>
  </si>
  <si>
    <t>Yogesh Tongaonkar</t>
  </si>
  <si>
    <t>Kalindi Yogesh Lohar</t>
  </si>
  <si>
    <t>Ramdas Kondhare</t>
  </si>
  <si>
    <t>Shweta Jatar</t>
  </si>
  <si>
    <t>Vinod Lonkar</t>
  </si>
  <si>
    <t>Vikram Kakade</t>
  </si>
  <si>
    <t>Vaibhav Ashokrao Panse</t>
  </si>
  <si>
    <t>Vikas S Pawar</t>
  </si>
  <si>
    <t>Virupakshappa Gowdra</t>
  </si>
  <si>
    <t>Sandeep Shetty</t>
  </si>
  <si>
    <t xml:space="preserve">Dipak Ashok Jadhav </t>
  </si>
  <si>
    <t>Ganesh Namdeo Landge</t>
  </si>
  <si>
    <t>Laxmikant Maitri</t>
  </si>
  <si>
    <t>Amit Bhalerao</t>
  </si>
  <si>
    <t>Yogiraj Gosavi</t>
  </si>
  <si>
    <t>Sanjay Warade</t>
  </si>
  <si>
    <t>Jadhav Ankush Shantaram</t>
  </si>
  <si>
    <t>Dnyaneshwar Patil</t>
  </si>
  <si>
    <t>Kailas Khatal</t>
  </si>
  <si>
    <t>Suhas Kadam</t>
  </si>
  <si>
    <t>Sunil Salunkhe</t>
  </si>
  <si>
    <t>Bharat Kisan Dighe</t>
  </si>
  <si>
    <t>Suyog Ananda Gurav</t>
  </si>
  <si>
    <t>Pravin Prakash Patil</t>
  </si>
  <si>
    <t>Amol Balasaheb Jadhav</t>
  </si>
  <si>
    <t>Kundan Kalgonda Patil</t>
  </si>
  <si>
    <t>Hemant Vasant Kandhare</t>
  </si>
  <si>
    <t>Deepak Ramchandra Gaikwad</t>
  </si>
  <si>
    <t>Shivaji Ramrao Birajdar</t>
  </si>
  <si>
    <t>Satchitanand Yashwantrao Salunkhe</t>
  </si>
  <si>
    <t>Rahul Shankar Phatak</t>
  </si>
  <si>
    <t>Rajkishor Yogendra Prasad</t>
  </si>
  <si>
    <t>Keshav Prabhakar Magar</t>
  </si>
  <si>
    <t>Arvind Sidhnath Sharma</t>
  </si>
  <si>
    <t xml:space="preserve">Binay Shivshankar Mishra </t>
  </si>
  <si>
    <t>Jagesh Ramsingar Mishra</t>
  </si>
  <si>
    <t>Bhanudas Kakade</t>
  </si>
  <si>
    <t>Ghaininath Pawar</t>
  </si>
  <si>
    <t>Nitin Vikas Pawar</t>
  </si>
  <si>
    <t>Nagesh NanasahebTambe</t>
  </si>
  <si>
    <t>Ramsing Shravan Pawar</t>
  </si>
  <si>
    <t>Mayur Dilip Jadhav</t>
  </si>
  <si>
    <t>Aajad Kurban Shekh</t>
  </si>
  <si>
    <t>Gajanan Niwruti Manwar</t>
  </si>
  <si>
    <t>Prasad Ravindra Chavan</t>
  </si>
  <si>
    <t>Sanjay Ranganath Dhawan</t>
  </si>
  <si>
    <t>Vinay Badri Singh</t>
  </si>
  <si>
    <t>Nitin Vijay Patil</t>
  </si>
  <si>
    <t>Sunil Gorakh Bondre</t>
  </si>
  <si>
    <t>Nitin Uddhav Arjune</t>
  </si>
  <si>
    <t>Monika Kumari</t>
  </si>
  <si>
    <t>John Kariappa Misal</t>
  </si>
  <si>
    <t>Machindranath Jadhav</t>
  </si>
  <si>
    <t>Govind B. Gurame</t>
  </si>
  <si>
    <t>Shailesh Narayan Harhare</t>
  </si>
  <si>
    <t>Pradeep Shantaram Gujar</t>
  </si>
  <si>
    <t xml:space="preserve">Swapnagandha Ashutosh Patwardhan </t>
  </si>
  <si>
    <t>Rajkumar Pramod Lanjulkar</t>
  </si>
  <si>
    <t>Vrushali Kamlakar Mahajan</t>
  </si>
  <si>
    <t>Sachin Pandurange Padalghare</t>
  </si>
  <si>
    <t>Madhukar Kautik Baviskar</t>
  </si>
  <si>
    <t>Geeta Chandraknat Paramwar</t>
  </si>
  <si>
    <t xml:space="preserve">Lakshman Gahininath Mane </t>
  </si>
  <si>
    <t>Anil Nagnath Fulari</t>
  </si>
  <si>
    <t>Purushottam Inamdar</t>
  </si>
  <si>
    <t>Rohit S. Indapure</t>
  </si>
  <si>
    <t>Pratik Lalasaheb Nale</t>
  </si>
  <si>
    <t>Manisha Tanaji Kalkutki</t>
  </si>
  <si>
    <t>Nilesh Gulab Ghaywat</t>
  </si>
  <si>
    <t>Subrajit Sukanta Behera</t>
  </si>
  <si>
    <t>Amey Sharad Thombare</t>
  </si>
  <si>
    <t>Pravin Shankar Ghumare</t>
  </si>
  <si>
    <t>Moreshwar Jagan Funde</t>
  </si>
  <si>
    <t>Shrikant Prataprao Ware</t>
  </si>
  <si>
    <t>Omkar Popatrao Dhobe</t>
  </si>
  <si>
    <t>Sagar Parameshwar Durgi</t>
  </si>
  <si>
    <t>Nikesh Sunil Rathod</t>
  </si>
  <si>
    <t>Kashyap Rajendra Kulkarni</t>
  </si>
  <si>
    <t>Pratapsinha Govind Patil</t>
  </si>
  <si>
    <t>Rahul Sanjay Patil</t>
  </si>
  <si>
    <t>Shubham Balkrishna Shinde</t>
  </si>
  <si>
    <t>Vikas Maruti Vede</t>
  </si>
  <si>
    <t>Saurabha Krushant Patil</t>
  </si>
  <si>
    <t>Ashok Sugrao Wankhade</t>
  </si>
  <si>
    <t>Saif Abdulkarim Shaikh</t>
  </si>
  <si>
    <t>Amol Ashroba Chaure</t>
  </si>
  <si>
    <t>Khanderao Mohan Shinde</t>
  </si>
  <si>
    <t>Kawalu Mulchande Lende</t>
  </si>
  <si>
    <t>Janardhan Rangnath Chaturvedi</t>
  </si>
  <si>
    <t>Prasad Prakash Gole</t>
  </si>
  <si>
    <t xml:space="preserve">Sandip Bhaskar Varpe </t>
  </si>
  <si>
    <t>Vishwajit Parshuram Gaikwad</t>
  </si>
  <si>
    <t>Mangesh Maruti Deokar</t>
  </si>
  <si>
    <t>Santosh Barikrao Gavali</t>
  </si>
  <si>
    <t>Sumit Shrirang Gaikwad</t>
  </si>
  <si>
    <t>Ketan Channabasav Totad</t>
  </si>
  <si>
    <t>Pravin Jagannath More</t>
  </si>
  <si>
    <t>Rahul Govind Bhojne</t>
  </si>
  <si>
    <t>Nshikkar Devendra Suresh</t>
  </si>
  <si>
    <t>Shivam Dattatray Shinde</t>
  </si>
  <si>
    <t>Emp Code</t>
  </si>
  <si>
    <t>Employee Name</t>
  </si>
  <si>
    <t>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</si>
</sst>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Trebuchet MS"/>
      <family val="2"/>
    </font>
    <font>
      <sz val="11"/>
      <name val="Calibri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5" fillId="0" borderId="0"/>
    <xf numFmtId="0" fontId="5" fillId="0" borderId="0"/>
  </cellStyleXfs>
  <cellXfs count="2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/>
    <xf numFmtId="0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5" applyFont="1" applyFill="1" applyBorder="1" applyAlignment="1">
      <alignment horizontal="center"/>
    </xf>
    <xf numFmtId="0" fontId="8" fillId="2" borderId="1" xfId="5" applyFont="1" applyFill="1" applyBorder="1" applyAlignment="1">
      <alignment horizontal="left"/>
    </xf>
    <xf numFmtId="0" fontId="9" fillId="2" borderId="1" xfId="13" applyNumberFormat="1" applyFont="1" applyFill="1" applyBorder="1" applyAlignment="1">
      <alignment horizontal="center"/>
    </xf>
    <xf numFmtId="0" fontId="1" fillId="2" borderId="1" xfId="13" applyFont="1" applyFill="1" applyBorder="1" applyAlignment="1">
      <alignment horizontal="left"/>
    </xf>
    <xf numFmtId="0" fontId="1" fillId="2" borderId="1" xfId="4" applyNumberFormat="1" applyFont="1" applyFill="1" applyBorder="1" applyAlignment="1">
      <alignment horizontal="center"/>
    </xf>
    <xf numFmtId="0" fontId="1" fillId="2" borderId="1" xfId="4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0" fillId="2" borderId="1" xfId="4" applyFont="1" applyFill="1" applyBorder="1"/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2" fillId="3" borderId="1" xfId="0" applyFont="1" applyFill="1" applyBorder="1"/>
  </cellXfs>
  <cellStyles count="24">
    <cellStyle name="_x000a_386grabber=M" xfId="1"/>
    <cellStyle name="_x000a_386grabber=M 2" xfId="4"/>
    <cellStyle name="_x000a_386grabber=M 2 2" xfId="5"/>
    <cellStyle name="_x000a_386grabber=M 4" xfId="13"/>
    <cellStyle name="_x000a_386grabber=M_2999200323314600000 _ FIPL data 12-13_Mediclaim Data FIPL 2013-14" xfId="3"/>
    <cellStyle name="Comma 2" xfId="7"/>
    <cellStyle name="Comma 2 10" xfId="15"/>
    <cellStyle name="Comma 2 2" xfId="8"/>
    <cellStyle name="Comma 3" xfId="21"/>
    <cellStyle name="Comma 5" xfId="2"/>
    <cellStyle name="Hyperlink 2" xfId="19"/>
    <cellStyle name="Hyperlink 2 2" xfId="20"/>
    <cellStyle name="Normal" xfId="0" builtinId="0"/>
    <cellStyle name="Normal 2" xfId="17"/>
    <cellStyle name="Normal 2 2" xfId="18"/>
    <cellStyle name="Normal 2 3" xfId="22"/>
    <cellStyle name="Normal 3" xfId="9"/>
    <cellStyle name="Normal 3 5" xfId="14"/>
    <cellStyle name="Normal 4" xfId="23"/>
    <cellStyle name="Normal 4 6" xfId="16"/>
    <cellStyle name="Normal 5" xfId="10"/>
    <cellStyle name="Normal 7" xfId="6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PL%20HR%20%20DATA%20FOLDER/Mediclaim/2021-22/FIL%20-%2020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 Mediclaim Data (2)"/>
      <sheetName val="Insurance Data"/>
      <sheetName val="Addition"/>
      <sheetName val="Deletion"/>
      <sheetName val="GMC - Data"/>
      <sheetName val="GPA - Data"/>
      <sheetName val="FIL Mediclaim Data"/>
      <sheetName val="FIL"/>
      <sheetName val="Sheet1"/>
    </sheetNames>
    <sheetDataSet>
      <sheetData sheetId="0">
        <row r="5">
          <cell r="D5">
            <v>11293</v>
          </cell>
          <cell r="E5" t="str">
            <v>Engineering</v>
          </cell>
          <cell r="F5" t="str">
            <v>M2</v>
          </cell>
          <cell r="G5" t="str">
            <v xml:space="preserve"> Project Engineer</v>
          </cell>
          <cell r="H5" t="str">
            <v>Hemant Pawar</v>
          </cell>
          <cell r="I5" t="str">
            <v>Self</v>
          </cell>
          <cell r="J5" t="str">
            <v>M</v>
          </cell>
          <cell r="K5">
            <v>27066</v>
          </cell>
          <cell r="L5">
            <v>47.695890410958903</v>
          </cell>
          <cell r="M5" t="str">
            <v>1+1</v>
          </cell>
          <cell r="N5">
            <v>300000</v>
          </cell>
          <cell r="O5">
            <v>81639</v>
          </cell>
          <cell r="Q5">
            <v>400</v>
          </cell>
          <cell r="R5">
            <v>500</v>
          </cell>
        </row>
        <row r="6">
          <cell r="D6">
            <v>11294</v>
          </cell>
          <cell r="E6" t="str">
            <v>HR</v>
          </cell>
          <cell r="F6" t="str">
            <v>M1</v>
          </cell>
          <cell r="G6" t="str">
            <v xml:space="preserve">Executive - HR </v>
          </cell>
          <cell r="H6" t="str">
            <v xml:space="preserve">Navnath Gawade </v>
          </cell>
          <cell r="I6" t="str">
            <v>Self</v>
          </cell>
          <cell r="J6" t="str">
            <v>M</v>
          </cell>
          <cell r="K6">
            <v>28952</v>
          </cell>
          <cell r="L6">
            <v>42.528767123287672</v>
          </cell>
          <cell r="M6" t="str">
            <v>1+5</v>
          </cell>
          <cell r="N6">
            <v>300000</v>
          </cell>
          <cell r="O6">
            <v>35714</v>
          </cell>
          <cell r="Q6">
            <v>1500</v>
          </cell>
          <cell r="R6">
            <v>1875</v>
          </cell>
        </row>
        <row r="7">
          <cell r="D7">
            <v>11295</v>
          </cell>
          <cell r="E7" t="str">
            <v>Engineering</v>
          </cell>
          <cell r="F7" t="str">
            <v>A2</v>
          </cell>
          <cell r="G7" t="str">
            <v xml:space="preserve">Sr.Site Supervisor </v>
          </cell>
          <cell r="H7" t="str">
            <v>Rahul Gole</v>
          </cell>
          <cell r="I7" t="str">
            <v>Self</v>
          </cell>
          <cell r="J7" t="str">
            <v>M</v>
          </cell>
          <cell r="K7">
            <v>30241</v>
          </cell>
          <cell r="L7">
            <v>38.9972602739726</v>
          </cell>
          <cell r="M7" t="str">
            <v>1+4</v>
          </cell>
          <cell r="N7">
            <v>300000</v>
          </cell>
          <cell r="O7">
            <v>37218</v>
          </cell>
          <cell r="Q7">
            <v>1200</v>
          </cell>
          <cell r="R7">
            <v>1500</v>
          </cell>
        </row>
        <row r="8">
          <cell r="D8">
            <v>11296</v>
          </cell>
          <cell r="E8" t="str">
            <v>Accounts</v>
          </cell>
          <cell r="F8" t="str">
            <v>M2</v>
          </cell>
          <cell r="G8" t="str">
            <v xml:space="preserve">Senior Executive - Accounts </v>
          </cell>
          <cell r="H8" t="str">
            <v xml:space="preserve">Dinesh Kadam </v>
          </cell>
          <cell r="I8" t="str">
            <v>Self</v>
          </cell>
          <cell r="J8" t="str">
            <v>M</v>
          </cell>
          <cell r="K8">
            <v>27903</v>
          </cell>
          <cell r="L8">
            <v>45.402739726027399</v>
          </cell>
          <cell r="M8" t="str">
            <v>1+3</v>
          </cell>
          <cell r="N8">
            <v>500000</v>
          </cell>
          <cell r="O8">
            <v>64746</v>
          </cell>
          <cell r="Q8">
            <v>2600</v>
          </cell>
          <cell r="R8">
            <v>3380</v>
          </cell>
        </row>
        <row r="9">
          <cell r="D9">
            <v>11297</v>
          </cell>
          <cell r="E9" t="str">
            <v>Engineering</v>
          </cell>
          <cell r="F9" t="str">
            <v>A2</v>
          </cell>
          <cell r="G9" t="str">
            <v xml:space="preserve">Sr.Site Supervisor </v>
          </cell>
          <cell r="H9" t="str">
            <v>Santosh Mote</v>
          </cell>
          <cell r="I9" t="str">
            <v>Self</v>
          </cell>
          <cell r="J9" t="str">
            <v>M</v>
          </cell>
          <cell r="K9">
            <v>29780</v>
          </cell>
          <cell r="L9">
            <v>40.260273972602739</v>
          </cell>
          <cell r="M9" t="str">
            <v>1+4</v>
          </cell>
          <cell r="N9">
            <v>150000</v>
          </cell>
          <cell r="O9">
            <v>37658</v>
          </cell>
          <cell r="Q9">
            <v>700</v>
          </cell>
          <cell r="R9">
            <v>840</v>
          </cell>
        </row>
        <row r="10">
          <cell r="D10">
            <v>11298</v>
          </cell>
          <cell r="E10" t="str">
            <v>Engineering</v>
          </cell>
          <cell r="F10" t="str">
            <v>M2</v>
          </cell>
          <cell r="G10" t="str">
            <v>Dy. Project Engineer</v>
          </cell>
          <cell r="H10" t="str">
            <v>Adinath Garje</v>
          </cell>
          <cell r="I10" t="str">
            <v>Self</v>
          </cell>
          <cell r="J10" t="str">
            <v>M</v>
          </cell>
          <cell r="K10">
            <v>29373</v>
          </cell>
          <cell r="L10">
            <v>41.375342465753427</v>
          </cell>
          <cell r="M10" t="str">
            <v>1+4</v>
          </cell>
          <cell r="N10">
            <v>300000</v>
          </cell>
          <cell r="O10">
            <v>85776</v>
          </cell>
          <cell r="Q10">
            <v>1200</v>
          </cell>
          <cell r="R10">
            <v>1500</v>
          </cell>
        </row>
        <row r="11">
          <cell r="D11">
            <v>11299</v>
          </cell>
          <cell r="E11" t="str">
            <v>Engineering</v>
          </cell>
          <cell r="F11" t="str">
            <v>M2</v>
          </cell>
          <cell r="G11" t="str">
            <v>Project Engineer</v>
          </cell>
          <cell r="H11" t="str">
            <v>Santosh Renukdas</v>
          </cell>
          <cell r="I11" t="str">
            <v>Self</v>
          </cell>
          <cell r="J11" t="str">
            <v>M</v>
          </cell>
          <cell r="K11">
            <v>25054</v>
          </cell>
          <cell r="L11">
            <v>53.208219178082189</v>
          </cell>
          <cell r="M11" t="str">
            <v>1+2</v>
          </cell>
          <cell r="N11">
            <v>300000</v>
          </cell>
          <cell r="O11">
            <v>70807</v>
          </cell>
          <cell r="Q11">
            <v>600</v>
          </cell>
          <cell r="R11">
            <v>700</v>
          </cell>
        </row>
        <row r="12">
          <cell r="D12">
            <v>11300</v>
          </cell>
          <cell r="E12" t="str">
            <v>Marketing</v>
          </cell>
          <cell r="F12" t="str">
            <v>A2</v>
          </cell>
          <cell r="G12" t="str">
            <v>Sr.Executive - Front Desk</v>
          </cell>
          <cell r="H12" t="str">
            <v>Kalindi Yogesh Lohar</v>
          </cell>
          <cell r="I12" t="str">
            <v>Self</v>
          </cell>
          <cell r="J12" t="str">
            <v>F</v>
          </cell>
          <cell r="K12">
            <v>29660</v>
          </cell>
          <cell r="L12">
            <v>40.589041095890408</v>
          </cell>
          <cell r="M12">
            <v>1</v>
          </cell>
          <cell r="N12">
            <v>500000</v>
          </cell>
          <cell r="O12">
            <v>41952</v>
          </cell>
          <cell r="Q12">
            <v>1250</v>
          </cell>
          <cell r="R12">
            <v>625</v>
          </cell>
        </row>
        <row r="13">
          <cell r="D13">
            <v>11301</v>
          </cell>
          <cell r="E13" t="str">
            <v>Stores</v>
          </cell>
          <cell r="F13" t="str">
            <v>A2</v>
          </cell>
          <cell r="G13" t="str">
            <v>Assistant - Audits (Stores)</v>
          </cell>
          <cell r="H13" t="str">
            <v>Mahesh Katpale</v>
          </cell>
          <cell r="I13" t="str">
            <v>Self</v>
          </cell>
          <cell r="J13" t="str">
            <v>M</v>
          </cell>
          <cell r="K13">
            <v>27991</v>
          </cell>
          <cell r="L13">
            <v>45.161643835616438</v>
          </cell>
          <cell r="M13" t="str">
            <v>1+3</v>
          </cell>
          <cell r="N13">
            <v>500000</v>
          </cell>
          <cell r="O13">
            <v>46991</v>
          </cell>
          <cell r="Q13">
            <v>2600</v>
          </cell>
          <cell r="R13">
            <v>3380</v>
          </cell>
        </row>
        <row r="14">
          <cell r="D14">
            <v>11302</v>
          </cell>
          <cell r="E14" t="str">
            <v>Purchase</v>
          </cell>
          <cell r="F14" t="str">
            <v>M1</v>
          </cell>
          <cell r="G14" t="str">
            <v xml:space="preserve">Assistant - Purchase </v>
          </cell>
          <cell r="H14" t="str">
            <v>Ramdas Kondhare</v>
          </cell>
          <cell r="I14" t="str">
            <v>Self</v>
          </cell>
          <cell r="J14" t="str">
            <v>M</v>
          </cell>
          <cell r="K14">
            <v>28331</v>
          </cell>
          <cell r="L14">
            <v>44.230136986301368</v>
          </cell>
          <cell r="M14" t="str">
            <v>1+5</v>
          </cell>
          <cell r="N14">
            <v>300000</v>
          </cell>
          <cell r="O14">
            <v>42801</v>
          </cell>
          <cell r="Q14">
            <v>1500</v>
          </cell>
          <cell r="R14">
            <v>1875</v>
          </cell>
        </row>
        <row r="15">
          <cell r="D15">
            <v>11303</v>
          </cell>
          <cell r="E15" t="str">
            <v>Corporate</v>
          </cell>
          <cell r="F15" t="str">
            <v>M1</v>
          </cell>
          <cell r="G15" t="str">
            <v>Senior Executive Assistant</v>
          </cell>
          <cell r="H15" t="str">
            <v>Shweta Jatar</v>
          </cell>
          <cell r="I15" t="str">
            <v>Self</v>
          </cell>
          <cell r="J15" t="str">
            <v>F</v>
          </cell>
          <cell r="K15">
            <v>26430</v>
          </cell>
          <cell r="L15">
            <v>49.438356164383563</v>
          </cell>
          <cell r="M15" t="str">
            <v>1+2</v>
          </cell>
          <cell r="N15">
            <v>150000</v>
          </cell>
          <cell r="O15">
            <v>69460</v>
          </cell>
          <cell r="Q15">
            <v>400</v>
          </cell>
          <cell r="R15">
            <v>480</v>
          </cell>
        </row>
        <row r="16">
          <cell r="D16">
            <v>11304</v>
          </cell>
          <cell r="E16" t="str">
            <v>Purchase</v>
          </cell>
          <cell r="F16" t="str">
            <v>A2</v>
          </cell>
          <cell r="G16" t="str">
            <v xml:space="preserve">Assistant - Purchase </v>
          </cell>
          <cell r="H16" t="str">
            <v>Shailesh Narayan Harhare</v>
          </cell>
          <cell r="I16" t="str">
            <v>Self</v>
          </cell>
          <cell r="J16" t="str">
            <v>M</v>
          </cell>
          <cell r="K16">
            <v>27708</v>
          </cell>
          <cell r="L16">
            <v>45.936986301369863</v>
          </cell>
          <cell r="M16" t="str">
            <v>1+1</v>
          </cell>
          <cell r="N16">
            <v>300000</v>
          </cell>
          <cell r="O16">
            <v>29813</v>
          </cell>
          <cell r="Q16">
            <v>400</v>
          </cell>
          <cell r="R16">
            <v>500</v>
          </cell>
        </row>
        <row r="17">
          <cell r="D17">
            <v>11305</v>
          </cell>
          <cell r="E17" t="str">
            <v>Engineering</v>
          </cell>
          <cell r="F17" t="str">
            <v>M2</v>
          </cell>
          <cell r="G17" t="str">
            <v xml:space="preserve">Senior Engineer - Electrical </v>
          </cell>
          <cell r="H17" t="str">
            <v>Vijay Karande</v>
          </cell>
          <cell r="I17" t="str">
            <v>Self</v>
          </cell>
          <cell r="J17" t="str">
            <v>M</v>
          </cell>
          <cell r="K17">
            <v>29382</v>
          </cell>
          <cell r="L17">
            <v>41.350684931506848</v>
          </cell>
          <cell r="M17" t="str">
            <v>1+5</v>
          </cell>
          <cell r="N17">
            <v>300000</v>
          </cell>
          <cell r="O17">
            <v>73028</v>
          </cell>
          <cell r="Q17">
            <v>1500</v>
          </cell>
          <cell r="R17">
            <v>1875</v>
          </cell>
        </row>
        <row r="18">
          <cell r="D18">
            <v>11306</v>
          </cell>
          <cell r="E18" t="str">
            <v>Legal</v>
          </cell>
          <cell r="F18" t="str">
            <v>A2</v>
          </cell>
          <cell r="G18" t="str">
            <v xml:space="preserve">Assistant - Legal </v>
          </cell>
          <cell r="H18" t="str">
            <v xml:space="preserve">Dnyaneshwar V.Tilekar </v>
          </cell>
          <cell r="I18" t="str">
            <v>Self</v>
          </cell>
          <cell r="J18" t="str">
            <v>M</v>
          </cell>
          <cell r="K18">
            <v>25747</v>
          </cell>
          <cell r="L18">
            <v>51.30958904109589</v>
          </cell>
          <cell r="M18">
            <v>1</v>
          </cell>
          <cell r="N18">
            <v>150000</v>
          </cell>
          <cell r="O18">
            <v>39004</v>
          </cell>
          <cell r="Q18">
            <v>150</v>
          </cell>
          <cell r="R18">
            <v>180</v>
          </cell>
        </row>
        <row r="19">
          <cell r="D19">
            <v>11307</v>
          </cell>
          <cell r="E19" t="str">
            <v>Accounts</v>
          </cell>
          <cell r="F19" t="str">
            <v>M1</v>
          </cell>
          <cell r="G19" t="str">
            <v xml:space="preserve">Executive - Accounts </v>
          </cell>
          <cell r="H19" t="str">
            <v>Pradeep Shantaram Gujar</v>
          </cell>
          <cell r="I19" t="str">
            <v>Self</v>
          </cell>
          <cell r="J19" t="str">
            <v>M</v>
          </cell>
          <cell r="K19">
            <v>21178</v>
          </cell>
          <cell r="L19">
            <v>63.827397260273976</v>
          </cell>
          <cell r="M19" t="str">
            <v>1+1</v>
          </cell>
          <cell r="N19">
            <v>300000</v>
          </cell>
          <cell r="O19">
            <v>39543</v>
          </cell>
          <cell r="Q19">
            <v>400</v>
          </cell>
          <cell r="R19">
            <v>500</v>
          </cell>
        </row>
        <row r="20">
          <cell r="D20">
            <v>11308</v>
          </cell>
          <cell r="E20" t="str">
            <v>Purchase</v>
          </cell>
          <cell r="F20" t="str">
            <v>A2</v>
          </cell>
          <cell r="G20" t="str">
            <v xml:space="preserve">Assistant - Purchase </v>
          </cell>
          <cell r="H20" t="str">
            <v>Vinod Lonkar</v>
          </cell>
          <cell r="I20" t="str">
            <v>Self</v>
          </cell>
          <cell r="J20" t="str">
            <v>M</v>
          </cell>
          <cell r="K20">
            <v>29245</v>
          </cell>
          <cell r="L20">
            <v>41.726027397260275</v>
          </cell>
          <cell r="M20" t="str">
            <v>1+4</v>
          </cell>
          <cell r="N20">
            <v>300000</v>
          </cell>
          <cell r="O20">
            <v>26332</v>
          </cell>
          <cell r="Q20">
            <v>1200</v>
          </cell>
          <cell r="R20">
            <v>1500</v>
          </cell>
        </row>
        <row r="21">
          <cell r="D21">
            <v>11309</v>
          </cell>
          <cell r="E21" t="str">
            <v>Accounts</v>
          </cell>
          <cell r="F21" t="str">
            <v>M1</v>
          </cell>
          <cell r="G21" t="str">
            <v xml:space="preserve">Executive - Accounts </v>
          </cell>
          <cell r="H21" t="str">
            <v>Anil Divekar</v>
          </cell>
          <cell r="I21" t="str">
            <v>Self</v>
          </cell>
          <cell r="J21" t="str">
            <v>M</v>
          </cell>
          <cell r="K21">
            <v>24112</v>
          </cell>
          <cell r="L21">
            <v>55.789041095890411</v>
          </cell>
          <cell r="M21" t="str">
            <v>1+2</v>
          </cell>
          <cell r="N21">
            <v>700000</v>
          </cell>
          <cell r="O21">
            <v>46317</v>
          </cell>
          <cell r="Q21">
            <v>2500</v>
          </cell>
          <cell r="R21">
            <v>3250</v>
          </cell>
        </row>
        <row r="22">
          <cell r="D22">
            <v>11310</v>
          </cell>
          <cell r="E22" t="str">
            <v>Engineering</v>
          </cell>
          <cell r="F22" t="str">
            <v>M2</v>
          </cell>
          <cell r="G22" t="str">
            <v>Project Engineer</v>
          </cell>
          <cell r="H22" t="str">
            <v>Sunil Kolhe</v>
          </cell>
          <cell r="I22" t="str">
            <v>Self</v>
          </cell>
          <cell r="J22" t="str">
            <v>M</v>
          </cell>
          <cell r="K22">
            <v>26755</v>
          </cell>
          <cell r="L22">
            <v>48.547945205479451</v>
          </cell>
          <cell r="M22" t="str">
            <v>1+4</v>
          </cell>
          <cell r="N22">
            <v>300000</v>
          </cell>
          <cell r="O22">
            <v>99261</v>
          </cell>
          <cell r="Q22">
            <v>1200</v>
          </cell>
          <cell r="R22">
            <v>1500</v>
          </cell>
        </row>
        <row r="23">
          <cell r="D23">
            <v>11311</v>
          </cell>
          <cell r="E23" t="str">
            <v>IT</v>
          </cell>
          <cell r="F23" t="str">
            <v>M1</v>
          </cell>
          <cell r="G23" t="str">
            <v xml:space="preserve">Junior System Administrator </v>
          </cell>
          <cell r="H23" t="str">
            <v xml:space="preserve">Atul Pangare </v>
          </cell>
          <cell r="I23" t="str">
            <v>Self</v>
          </cell>
          <cell r="J23" t="str">
            <v>M</v>
          </cell>
          <cell r="K23">
            <v>30939</v>
          </cell>
          <cell r="L23">
            <v>37.084931506849315</v>
          </cell>
          <cell r="M23" t="str">
            <v>1+4</v>
          </cell>
          <cell r="N23">
            <v>300000</v>
          </cell>
          <cell r="O23">
            <v>48530</v>
          </cell>
          <cell r="Q23">
            <v>900</v>
          </cell>
          <cell r="R23">
            <v>1500</v>
          </cell>
        </row>
        <row r="24">
          <cell r="D24">
            <v>11312</v>
          </cell>
          <cell r="E24" t="str">
            <v>Purchase</v>
          </cell>
          <cell r="F24" t="str">
            <v>M2</v>
          </cell>
          <cell r="G24" t="str">
            <v>Manager - Purchase</v>
          </cell>
          <cell r="H24" t="str">
            <v>Sarang Saranjame</v>
          </cell>
          <cell r="I24" t="str">
            <v>Self</v>
          </cell>
          <cell r="J24" t="str">
            <v>M</v>
          </cell>
          <cell r="K24">
            <v>25717</v>
          </cell>
          <cell r="L24">
            <v>51.391780821917806</v>
          </cell>
          <cell r="M24" t="str">
            <v>1+4</v>
          </cell>
          <cell r="N24">
            <v>300000</v>
          </cell>
          <cell r="O24">
            <v>131027</v>
          </cell>
          <cell r="Q24">
            <v>1200</v>
          </cell>
          <cell r="R24">
            <v>1500</v>
          </cell>
        </row>
        <row r="25">
          <cell r="D25">
            <v>11313</v>
          </cell>
          <cell r="E25" t="str">
            <v>Engineering</v>
          </cell>
          <cell r="F25" t="str">
            <v>A2</v>
          </cell>
          <cell r="G25" t="str">
            <v xml:space="preserve">Supervisor - Electrical </v>
          </cell>
          <cell r="H25" t="str">
            <v>Navnath Buchade</v>
          </cell>
          <cell r="I25" t="str">
            <v>Self</v>
          </cell>
          <cell r="J25" t="str">
            <v>M</v>
          </cell>
          <cell r="K25">
            <v>29844</v>
          </cell>
          <cell r="L25">
            <v>40.084931506849315</v>
          </cell>
          <cell r="M25" t="str">
            <v>1+5</v>
          </cell>
          <cell r="N25">
            <v>300000</v>
          </cell>
          <cell r="O25">
            <v>27713</v>
          </cell>
          <cell r="Q25">
            <v>1500</v>
          </cell>
          <cell r="R25">
            <v>1875</v>
          </cell>
        </row>
        <row r="26">
          <cell r="D26">
            <v>11314</v>
          </cell>
          <cell r="E26" t="str">
            <v>IT</v>
          </cell>
          <cell r="F26" t="str">
            <v>M1</v>
          </cell>
          <cell r="G26" t="str">
            <v xml:space="preserve">Junior System Administrator </v>
          </cell>
          <cell r="H26" t="str">
            <v>Jayant Zope</v>
          </cell>
          <cell r="I26" t="str">
            <v>Self</v>
          </cell>
          <cell r="J26" t="str">
            <v>M</v>
          </cell>
          <cell r="K26">
            <v>30441</v>
          </cell>
          <cell r="L26">
            <v>38.449315068493149</v>
          </cell>
          <cell r="M26" t="str">
            <v>1+3</v>
          </cell>
          <cell r="N26">
            <v>300000</v>
          </cell>
          <cell r="O26">
            <v>43702</v>
          </cell>
          <cell r="Q26">
            <v>900</v>
          </cell>
          <cell r="R26">
            <v>1125</v>
          </cell>
        </row>
        <row r="27">
          <cell r="D27">
            <v>11315</v>
          </cell>
          <cell r="E27" t="str">
            <v>Engineering</v>
          </cell>
          <cell r="F27" t="str">
            <v>M1</v>
          </cell>
          <cell r="G27" t="str">
            <v>Site Engineer</v>
          </cell>
          <cell r="H27" t="str">
            <v xml:space="preserve">Ninad Ramchandra Bhalkar </v>
          </cell>
          <cell r="I27" t="str">
            <v>Self</v>
          </cell>
          <cell r="J27" t="str">
            <v>M</v>
          </cell>
          <cell r="K27">
            <v>30044</v>
          </cell>
          <cell r="L27">
            <v>39.536986301369865</v>
          </cell>
          <cell r="M27" t="str">
            <v>1+4</v>
          </cell>
          <cell r="N27">
            <v>500000</v>
          </cell>
          <cell r="O27">
            <v>48322</v>
          </cell>
          <cell r="Q27">
            <v>3200</v>
          </cell>
          <cell r="R27">
            <v>4160</v>
          </cell>
        </row>
        <row r="28">
          <cell r="D28">
            <v>11317</v>
          </cell>
          <cell r="E28" t="str">
            <v>Engineering</v>
          </cell>
          <cell r="F28" t="str">
            <v>M1</v>
          </cell>
          <cell r="G28" t="str">
            <v>Jr. Executive - Office</v>
          </cell>
          <cell r="H28" t="str">
            <v>Vikram Kakade</v>
          </cell>
          <cell r="I28" t="str">
            <v>Self</v>
          </cell>
          <cell r="J28" t="str">
            <v>M</v>
          </cell>
          <cell r="K28">
            <v>27190</v>
          </cell>
          <cell r="L28">
            <v>47.356164383561641</v>
          </cell>
          <cell r="M28" t="str">
            <v>1+2</v>
          </cell>
          <cell r="N28">
            <v>300000</v>
          </cell>
          <cell r="O28">
            <v>34337</v>
          </cell>
          <cell r="Q28">
            <v>600</v>
          </cell>
          <cell r="R28">
            <v>700</v>
          </cell>
        </row>
        <row r="29">
          <cell r="D29">
            <v>11318</v>
          </cell>
          <cell r="E29" t="str">
            <v>Engineering</v>
          </cell>
          <cell r="F29" t="str">
            <v>A2</v>
          </cell>
          <cell r="G29" t="str">
            <v>Supervisor - Electrical</v>
          </cell>
          <cell r="H29" t="str">
            <v>Ashok Kondhalkar</v>
          </cell>
          <cell r="I29" t="str">
            <v>Self</v>
          </cell>
          <cell r="J29" t="str">
            <v>M</v>
          </cell>
          <cell r="K29">
            <v>29353</v>
          </cell>
          <cell r="L29">
            <v>41.43013698630137</v>
          </cell>
          <cell r="M29">
            <v>1</v>
          </cell>
          <cell r="N29">
            <v>500000</v>
          </cell>
          <cell r="O29">
            <v>31855</v>
          </cell>
          <cell r="Q29">
            <v>500</v>
          </cell>
          <cell r="R29">
            <v>625</v>
          </cell>
        </row>
        <row r="30">
          <cell r="D30">
            <v>11320</v>
          </cell>
          <cell r="E30" t="str">
            <v>Maintenance</v>
          </cell>
          <cell r="F30" t="str">
            <v>M2</v>
          </cell>
          <cell r="G30" t="str">
            <v>Senior Engineer</v>
          </cell>
          <cell r="H30" t="str">
            <v>Deepesh Pardeshi</v>
          </cell>
          <cell r="I30" t="str">
            <v>Self</v>
          </cell>
          <cell r="J30" t="str">
            <v>M</v>
          </cell>
          <cell r="K30">
            <v>27990</v>
          </cell>
          <cell r="L30">
            <v>45.164383561643838</v>
          </cell>
          <cell r="M30" t="str">
            <v>1+4</v>
          </cell>
          <cell r="N30">
            <v>300000</v>
          </cell>
          <cell r="O30">
            <v>72490</v>
          </cell>
          <cell r="Q30">
            <v>1200</v>
          </cell>
          <cell r="R30">
            <v>1500</v>
          </cell>
        </row>
        <row r="31">
          <cell r="D31">
            <v>11321</v>
          </cell>
          <cell r="E31" t="str">
            <v>Engineering</v>
          </cell>
          <cell r="F31" t="str">
            <v>M1</v>
          </cell>
          <cell r="G31" t="str">
            <v>Site Engineer</v>
          </cell>
          <cell r="H31" t="str">
            <v xml:space="preserve">Pradip Patil </v>
          </cell>
          <cell r="I31" t="str">
            <v>Self</v>
          </cell>
          <cell r="J31" t="str">
            <v>M</v>
          </cell>
          <cell r="K31">
            <v>28965</v>
          </cell>
          <cell r="L31">
            <v>42.493150684931507</v>
          </cell>
          <cell r="M31" t="str">
            <v>1+5</v>
          </cell>
          <cell r="N31">
            <v>300000</v>
          </cell>
          <cell r="O31">
            <v>60841</v>
          </cell>
          <cell r="Q31">
            <v>1500</v>
          </cell>
          <cell r="R31">
            <v>1875</v>
          </cell>
        </row>
        <row r="32">
          <cell r="D32">
            <v>11322</v>
          </cell>
          <cell r="E32" t="str">
            <v>Stores</v>
          </cell>
          <cell r="F32" t="str">
            <v>A2</v>
          </cell>
          <cell r="G32" t="str">
            <v>Assistant - Stores</v>
          </cell>
          <cell r="H32" t="str">
            <v>Vikas S Pawar</v>
          </cell>
          <cell r="I32" t="str">
            <v>Self</v>
          </cell>
          <cell r="J32" t="str">
            <v>M</v>
          </cell>
          <cell r="K32">
            <v>31908</v>
          </cell>
          <cell r="L32">
            <v>34.43013698630137</v>
          </cell>
          <cell r="M32" t="str">
            <v>1+4</v>
          </cell>
          <cell r="N32">
            <v>300000</v>
          </cell>
          <cell r="O32">
            <v>24573</v>
          </cell>
          <cell r="Q32">
            <v>1200</v>
          </cell>
          <cell r="R32">
            <v>1500</v>
          </cell>
        </row>
        <row r="33">
          <cell r="D33">
            <v>11323</v>
          </cell>
          <cell r="E33" t="str">
            <v>Marketing</v>
          </cell>
          <cell r="F33" t="str">
            <v>M2</v>
          </cell>
          <cell r="G33" t="str">
            <v xml:space="preserve">Senior Executive - Marketing </v>
          </cell>
          <cell r="H33" t="str">
            <v>Ashok Patil</v>
          </cell>
          <cell r="I33" t="str">
            <v>Self</v>
          </cell>
          <cell r="J33" t="str">
            <v>M</v>
          </cell>
          <cell r="K33">
            <v>29354</v>
          </cell>
          <cell r="L33">
            <v>41.42739726027397</v>
          </cell>
          <cell r="M33" t="str">
            <v>1+5</v>
          </cell>
          <cell r="N33">
            <v>300000</v>
          </cell>
          <cell r="O33">
            <v>81665</v>
          </cell>
          <cell r="Q33">
            <v>1500</v>
          </cell>
          <cell r="R33">
            <v>1875</v>
          </cell>
        </row>
        <row r="34">
          <cell r="D34">
            <v>11324</v>
          </cell>
          <cell r="E34" t="str">
            <v>Stores</v>
          </cell>
          <cell r="F34" t="str">
            <v>M1</v>
          </cell>
          <cell r="G34" t="str">
            <v xml:space="preserve">Executive - Stores </v>
          </cell>
          <cell r="H34" t="str">
            <v>Virupakshappa Gowdra</v>
          </cell>
          <cell r="I34" t="str">
            <v>Self</v>
          </cell>
          <cell r="J34" t="str">
            <v>M</v>
          </cell>
          <cell r="K34">
            <v>22635</v>
          </cell>
          <cell r="L34">
            <v>59.835616438356162</v>
          </cell>
          <cell r="M34" t="str">
            <v>1+3</v>
          </cell>
          <cell r="N34">
            <v>150000</v>
          </cell>
          <cell r="O34">
            <v>46260</v>
          </cell>
          <cell r="Q34">
            <v>600</v>
          </cell>
          <cell r="R34">
            <v>720</v>
          </cell>
        </row>
        <row r="35">
          <cell r="D35">
            <v>11325</v>
          </cell>
          <cell r="E35" t="str">
            <v>Engineering</v>
          </cell>
          <cell r="F35" t="str">
            <v>A2</v>
          </cell>
          <cell r="G35" t="str">
            <v>Site Supervisor - QC</v>
          </cell>
          <cell r="H35" t="str">
            <v>Deepak Dilip Jadhav</v>
          </cell>
          <cell r="I35" t="str">
            <v>Self</v>
          </cell>
          <cell r="J35" t="str">
            <v>M</v>
          </cell>
          <cell r="K35">
            <v>31766</v>
          </cell>
          <cell r="L35">
            <v>34.819178082191783</v>
          </cell>
          <cell r="M35" t="str">
            <v>1+4</v>
          </cell>
          <cell r="N35">
            <v>300000</v>
          </cell>
          <cell r="O35">
            <v>29093</v>
          </cell>
          <cell r="Q35">
            <v>900</v>
          </cell>
          <cell r="R35">
            <v>1500</v>
          </cell>
        </row>
        <row r="36">
          <cell r="D36">
            <v>11326</v>
          </cell>
          <cell r="E36" t="str">
            <v>Marketing</v>
          </cell>
          <cell r="F36" t="str">
            <v>A2</v>
          </cell>
          <cell r="G36" t="str">
            <v xml:space="preserve">Assistant - Office </v>
          </cell>
          <cell r="H36" t="str">
            <v>Sandeep Shetty</v>
          </cell>
          <cell r="I36" t="str">
            <v>Self</v>
          </cell>
          <cell r="J36" t="str">
            <v>M</v>
          </cell>
          <cell r="K36">
            <v>31551</v>
          </cell>
          <cell r="L36">
            <v>35.408219178082192</v>
          </cell>
          <cell r="M36" t="str">
            <v>1+2</v>
          </cell>
          <cell r="N36">
            <v>150000</v>
          </cell>
          <cell r="O36">
            <v>20974</v>
          </cell>
          <cell r="Q36">
            <v>400</v>
          </cell>
          <cell r="R36">
            <v>480</v>
          </cell>
        </row>
        <row r="37">
          <cell r="D37">
            <v>11327</v>
          </cell>
          <cell r="E37" t="str">
            <v>Stores</v>
          </cell>
          <cell r="F37" t="str">
            <v>A2</v>
          </cell>
          <cell r="G37" t="str">
            <v>Assistant - Stores</v>
          </cell>
          <cell r="H37" t="str">
            <v xml:space="preserve">Dipak Ashok Jadhav </v>
          </cell>
          <cell r="I37" t="str">
            <v>Self</v>
          </cell>
          <cell r="J37" t="str">
            <v>M</v>
          </cell>
          <cell r="K37">
            <v>31200</v>
          </cell>
          <cell r="L37">
            <v>36.369863013698627</v>
          </cell>
          <cell r="M37" t="str">
            <v>1+5</v>
          </cell>
          <cell r="N37">
            <v>150000</v>
          </cell>
          <cell r="O37">
            <v>24796</v>
          </cell>
          <cell r="Q37">
            <v>900</v>
          </cell>
          <cell r="R37">
            <v>1125</v>
          </cell>
        </row>
        <row r="38">
          <cell r="D38">
            <v>11328</v>
          </cell>
          <cell r="E38" t="str">
            <v>Maintenance</v>
          </cell>
          <cell r="F38" t="str">
            <v>M2</v>
          </cell>
          <cell r="G38" t="str">
            <v>Senior Engineer</v>
          </cell>
          <cell r="H38" t="str">
            <v>Sandeep R. Pande</v>
          </cell>
          <cell r="I38" t="str">
            <v>Self</v>
          </cell>
          <cell r="J38" t="str">
            <v>M</v>
          </cell>
          <cell r="K38">
            <v>27540</v>
          </cell>
          <cell r="L38">
            <v>46.397260273972606</v>
          </cell>
          <cell r="M38" t="str">
            <v>1+3</v>
          </cell>
          <cell r="N38">
            <v>300000</v>
          </cell>
          <cell r="O38">
            <v>68843</v>
          </cell>
          <cell r="Q38">
            <v>900</v>
          </cell>
          <cell r="R38">
            <v>1125</v>
          </cell>
        </row>
        <row r="39">
          <cell r="D39">
            <v>11329</v>
          </cell>
          <cell r="E39" t="str">
            <v>Purchase</v>
          </cell>
          <cell r="F39" t="str">
            <v>M4</v>
          </cell>
          <cell r="G39" t="str">
            <v xml:space="preserve">Vice President - Purchase </v>
          </cell>
          <cell r="H39" t="str">
            <v xml:space="preserve">Shriram Bapat  </v>
          </cell>
          <cell r="I39" t="str">
            <v>Self</v>
          </cell>
          <cell r="J39" t="str">
            <v>M</v>
          </cell>
          <cell r="K39">
            <v>22060</v>
          </cell>
          <cell r="L39">
            <v>61.410958904109592</v>
          </cell>
          <cell r="M39" t="str">
            <v>1+3</v>
          </cell>
          <cell r="N39">
            <v>500000</v>
          </cell>
          <cell r="O39">
            <v>329971</v>
          </cell>
          <cell r="Q39">
            <v>2600</v>
          </cell>
          <cell r="R39">
            <v>3380</v>
          </cell>
        </row>
        <row r="40">
          <cell r="D40">
            <v>11330</v>
          </cell>
          <cell r="E40" t="str">
            <v>Legal</v>
          </cell>
          <cell r="F40" t="str">
            <v>A2</v>
          </cell>
          <cell r="G40" t="str">
            <v xml:space="preserve">Asssitant - Legal </v>
          </cell>
          <cell r="H40" t="str">
            <v>Ganesh Namdeo Landge</v>
          </cell>
          <cell r="I40" t="str">
            <v>Self</v>
          </cell>
          <cell r="J40" t="str">
            <v>M</v>
          </cell>
          <cell r="K40">
            <v>28201</v>
          </cell>
          <cell r="L40">
            <v>44.586301369863016</v>
          </cell>
          <cell r="M40" t="str">
            <v>1+3</v>
          </cell>
          <cell r="N40">
            <v>150000</v>
          </cell>
          <cell r="O40">
            <v>30678</v>
          </cell>
          <cell r="Q40">
            <v>600</v>
          </cell>
          <cell r="R40">
            <v>720</v>
          </cell>
        </row>
        <row r="41">
          <cell r="D41">
            <v>11331</v>
          </cell>
          <cell r="E41" t="str">
            <v>Engineering</v>
          </cell>
          <cell r="F41" t="str">
            <v>M2</v>
          </cell>
          <cell r="G41" t="str">
            <v>Senior Engineer</v>
          </cell>
          <cell r="H41" t="str">
            <v xml:space="preserve">Swapnagandha Ashutosh Patwardhan </v>
          </cell>
          <cell r="I41" t="str">
            <v>Self</v>
          </cell>
          <cell r="J41" t="str">
            <v>F</v>
          </cell>
          <cell r="K41">
            <v>28070</v>
          </cell>
          <cell r="L41">
            <v>44.945205479452056</v>
          </cell>
          <cell r="M41" t="str">
            <v>1+5</v>
          </cell>
          <cell r="N41">
            <v>500000</v>
          </cell>
          <cell r="O41">
            <v>59080</v>
          </cell>
          <cell r="Q41">
            <v>3800</v>
          </cell>
          <cell r="R41">
            <v>4940</v>
          </cell>
        </row>
        <row r="42">
          <cell r="D42">
            <v>11332</v>
          </cell>
          <cell r="E42" t="str">
            <v>Engineering</v>
          </cell>
          <cell r="F42" t="str">
            <v>M2</v>
          </cell>
          <cell r="G42" t="str">
            <v>Senior Engineer</v>
          </cell>
          <cell r="H42" t="str">
            <v>Yogesh Sutar</v>
          </cell>
          <cell r="I42" t="str">
            <v>Self</v>
          </cell>
          <cell r="J42" t="str">
            <v>M</v>
          </cell>
          <cell r="K42">
            <v>28962</v>
          </cell>
          <cell r="L42">
            <v>42.5013698630137</v>
          </cell>
          <cell r="M42" t="str">
            <v>1+3</v>
          </cell>
          <cell r="N42">
            <v>300000</v>
          </cell>
          <cell r="O42">
            <v>53074</v>
          </cell>
          <cell r="Q42">
            <v>900</v>
          </cell>
          <cell r="R42">
            <v>1125</v>
          </cell>
        </row>
        <row r="43">
          <cell r="D43">
            <v>11333</v>
          </cell>
          <cell r="E43" t="str">
            <v>HR</v>
          </cell>
          <cell r="F43" t="str">
            <v>M1</v>
          </cell>
          <cell r="G43" t="str">
            <v xml:space="preserve">Executive - HR &amp; Admin. </v>
          </cell>
          <cell r="H43" t="str">
            <v>Aniruddha Badgi</v>
          </cell>
          <cell r="I43" t="str">
            <v>Self</v>
          </cell>
          <cell r="J43" t="str">
            <v>M</v>
          </cell>
          <cell r="K43">
            <v>24441</v>
          </cell>
          <cell r="L43">
            <v>54.887671232876713</v>
          </cell>
          <cell r="M43" t="str">
            <v>1+2</v>
          </cell>
          <cell r="N43">
            <v>300000</v>
          </cell>
          <cell r="O43">
            <v>55194</v>
          </cell>
          <cell r="Q43">
            <v>600</v>
          </cell>
          <cell r="R43">
            <v>700</v>
          </cell>
        </row>
        <row r="44">
          <cell r="D44">
            <v>11334</v>
          </cell>
          <cell r="E44" t="str">
            <v>Engineering</v>
          </cell>
          <cell r="F44" t="str">
            <v>M2</v>
          </cell>
          <cell r="G44" t="str">
            <v>Project Engineer</v>
          </cell>
          <cell r="H44" t="str">
            <v>Raja Ghagne</v>
          </cell>
          <cell r="I44" t="str">
            <v>Self</v>
          </cell>
          <cell r="J44" t="str">
            <v>M</v>
          </cell>
          <cell r="K44">
            <v>24585</v>
          </cell>
          <cell r="L44">
            <v>54.493150684931507</v>
          </cell>
          <cell r="M44" t="str">
            <v>1+3</v>
          </cell>
          <cell r="N44">
            <v>500000</v>
          </cell>
          <cell r="O44">
            <v>121704</v>
          </cell>
          <cell r="Q44">
            <v>2600</v>
          </cell>
          <cell r="R44">
            <v>3380</v>
          </cell>
        </row>
        <row r="45">
          <cell r="D45">
            <v>11335</v>
          </cell>
          <cell r="E45" t="str">
            <v>Engineering</v>
          </cell>
          <cell r="F45" t="str">
            <v>M2</v>
          </cell>
          <cell r="G45" t="str">
            <v>Project Engineer</v>
          </cell>
          <cell r="H45" t="str">
            <v>Santosh Vajirnath</v>
          </cell>
          <cell r="I45" t="str">
            <v>Self</v>
          </cell>
          <cell r="J45" t="str">
            <v>M</v>
          </cell>
          <cell r="K45">
            <v>24259</v>
          </cell>
          <cell r="L45">
            <v>55.386301369863013</v>
          </cell>
          <cell r="M45" t="str">
            <v>1+3</v>
          </cell>
          <cell r="N45">
            <v>300000</v>
          </cell>
          <cell r="O45">
            <v>122145</v>
          </cell>
          <cell r="Q45">
            <v>900</v>
          </cell>
          <cell r="R45">
            <v>1125</v>
          </cell>
        </row>
        <row r="46">
          <cell r="D46">
            <v>11336</v>
          </cell>
          <cell r="E46" t="str">
            <v>RMC</v>
          </cell>
          <cell r="F46" t="str">
            <v>A2</v>
          </cell>
          <cell r="G46" t="str">
            <v xml:space="preserve">Site Supervisor </v>
          </cell>
          <cell r="H46" t="str">
            <v>Lalasaheb Nale</v>
          </cell>
          <cell r="I46" t="str">
            <v>Self</v>
          </cell>
          <cell r="J46" t="str">
            <v>M</v>
          </cell>
          <cell r="K46">
            <v>24259</v>
          </cell>
          <cell r="L46">
            <v>55.386301369863013</v>
          </cell>
          <cell r="M46" t="str">
            <v>1+1</v>
          </cell>
          <cell r="N46">
            <v>700000</v>
          </cell>
          <cell r="O46">
            <v>42597</v>
          </cell>
          <cell r="Q46">
            <v>1600</v>
          </cell>
          <cell r="R46">
            <v>2080</v>
          </cell>
        </row>
        <row r="47">
          <cell r="D47">
            <v>11337</v>
          </cell>
          <cell r="E47" t="str">
            <v>Engineering</v>
          </cell>
          <cell r="F47" t="str">
            <v>M3</v>
          </cell>
          <cell r="G47" t="str">
            <v>Chief Engineer</v>
          </cell>
          <cell r="H47" t="str">
            <v>Moula Tadmud</v>
          </cell>
          <cell r="I47" t="str">
            <v>Self</v>
          </cell>
          <cell r="J47" t="str">
            <v>M</v>
          </cell>
          <cell r="K47">
            <v>23894</v>
          </cell>
          <cell r="L47">
            <v>56.386301369863013</v>
          </cell>
          <cell r="M47" t="str">
            <v>1+1</v>
          </cell>
          <cell r="N47">
            <v>500000</v>
          </cell>
          <cell r="O47">
            <v>165488</v>
          </cell>
          <cell r="Q47">
            <v>1250</v>
          </cell>
          <cell r="R47">
            <v>1575</v>
          </cell>
        </row>
        <row r="48">
          <cell r="D48">
            <v>11338</v>
          </cell>
          <cell r="E48" t="str">
            <v>Township</v>
          </cell>
          <cell r="F48" t="str">
            <v>M1</v>
          </cell>
          <cell r="G48" t="str">
            <v xml:space="preserve">Junior Executive - Landscaping </v>
          </cell>
          <cell r="H48" t="str">
            <v xml:space="preserve">Devidas Mahajan </v>
          </cell>
          <cell r="I48" t="str">
            <v>Self</v>
          </cell>
          <cell r="J48" t="str">
            <v>M</v>
          </cell>
          <cell r="K48">
            <v>30047</v>
          </cell>
          <cell r="L48">
            <v>39.528767123287672</v>
          </cell>
          <cell r="M48" t="str">
            <v>1+4</v>
          </cell>
          <cell r="N48">
            <v>300000</v>
          </cell>
          <cell r="O48">
            <v>38617</v>
          </cell>
          <cell r="Q48">
            <v>1200</v>
          </cell>
          <cell r="R48">
            <v>1500</v>
          </cell>
        </row>
        <row r="49">
          <cell r="D49">
            <v>11339</v>
          </cell>
          <cell r="E49" t="str">
            <v>Engineering</v>
          </cell>
          <cell r="F49" t="str">
            <v>M2</v>
          </cell>
          <cell r="G49" t="str">
            <v>Senior Engineer</v>
          </cell>
          <cell r="H49" t="str">
            <v xml:space="preserve">Prashant Gandhi </v>
          </cell>
          <cell r="I49" t="str">
            <v>Self</v>
          </cell>
          <cell r="J49" t="str">
            <v>M</v>
          </cell>
          <cell r="K49">
            <v>28269</v>
          </cell>
          <cell r="L49">
            <v>44.4</v>
          </cell>
          <cell r="M49" t="str">
            <v>1+3</v>
          </cell>
          <cell r="N49">
            <v>300000</v>
          </cell>
          <cell r="O49">
            <v>58805</v>
          </cell>
          <cell r="Q49">
            <v>900</v>
          </cell>
          <cell r="R49">
            <v>1125</v>
          </cell>
        </row>
        <row r="50">
          <cell r="D50">
            <v>11340</v>
          </cell>
          <cell r="E50" t="str">
            <v>Engineering</v>
          </cell>
          <cell r="F50" t="str">
            <v>M2</v>
          </cell>
          <cell r="G50" t="str">
            <v>Senior Engineer</v>
          </cell>
          <cell r="H50" t="str">
            <v>Avinash Vanarase</v>
          </cell>
          <cell r="I50" t="str">
            <v>Self</v>
          </cell>
          <cell r="J50" t="str">
            <v>M</v>
          </cell>
          <cell r="K50">
            <v>28145</v>
          </cell>
          <cell r="L50">
            <v>44.739726027397261</v>
          </cell>
          <cell r="M50" t="str">
            <v>1+5</v>
          </cell>
          <cell r="N50">
            <v>300000</v>
          </cell>
          <cell r="O50">
            <v>68452</v>
          </cell>
          <cell r="Q50">
            <v>1500</v>
          </cell>
          <cell r="R50">
            <v>1875</v>
          </cell>
        </row>
        <row r="51">
          <cell r="D51">
            <v>11341</v>
          </cell>
          <cell r="E51" t="str">
            <v>Township</v>
          </cell>
          <cell r="F51" t="str">
            <v>A2</v>
          </cell>
          <cell r="G51" t="str">
            <v>Assistant - Electrical</v>
          </cell>
          <cell r="H51" t="str">
            <v>Tushar Kokate</v>
          </cell>
          <cell r="I51" t="str">
            <v>Self</v>
          </cell>
          <cell r="J51" t="str">
            <v>M</v>
          </cell>
          <cell r="K51">
            <v>28053</v>
          </cell>
          <cell r="L51">
            <v>44.991780821917807</v>
          </cell>
          <cell r="M51" t="str">
            <v>1+3</v>
          </cell>
          <cell r="N51">
            <v>500000</v>
          </cell>
          <cell r="O51">
            <v>26357</v>
          </cell>
          <cell r="Q51">
            <v>2600</v>
          </cell>
          <cell r="R51">
            <v>3380</v>
          </cell>
        </row>
        <row r="52">
          <cell r="D52">
            <v>11342</v>
          </cell>
          <cell r="E52" t="str">
            <v>Marketing</v>
          </cell>
          <cell r="F52" t="str">
            <v>M2</v>
          </cell>
          <cell r="G52" t="str">
            <v xml:space="preserve">Senior Executive - Marketing </v>
          </cell>
          <cell r="H52" t="str">
            <v>Makrand Shastri</v>
          </cell>
          <cell r="I52" t="str">
            <v>Self</v>
          </cell>
          <cell r="J52" t="str">
            <v>M</v>
          </cell>
          <cell r="K52">
            <v>24483</v>
          </cell>
          <cell r="L52">
            <v>54.772602739726025</v>
          </cell>
          <cell r="M52" t="str">
            <v>1+4</v>
          </cell>
          <cell r="N52">
            <v>700000</v>
          </cell>
          <cell r="O52">
            <v>54279</v>
          </cell>
          <cell r="Q52">
            <v>4500</v>
          </cell>
          <cell r="R52">
            <v>5850</v>
          </cell>
        </row>
        <row r="53">
          <cell r="D53">
            <v>11343</v>
          </cell>
          <cell r="E53" t="str">
            <v>Corporate</v>
          </cell>
          <cell r="F53" t="str">
            <v>M5</v>
          </cell>
          <cell r="G53" t="str">
            <v>Corporate Advisor</v>
          </cell>
          <cell r="H53" t="str">
            <v>Anant Patwardhan</v>
          </cell>
          <cell r="I53" t="str">
            <v>Self</v>
          </cell>
          <cell r="J53" t="str">
            <v>M</v>
          </cell>
          <cell r="K53">
            <v>21267</v>
          </cell>
          <cell r="L53">
            <v>63.583561643835615</v>
          </cell>
          <cell r="M53" t="str">
            <v>1+1</v>
          </cell>
          <cell r="N53">
            <v>500000</v>
          </cell>
          <cell r="O53">
            <v>188083</v>
          </cell>
          <cell r="Q53">
            <v>1250</v>
          </cell>
          <cell r="R53">
            <v>1575</v>
          </cell>
        </row>
        <row r="54">
          <cell r="D54">
            <v>11344</v>
          </cell>
          <cell r="E54" t="str">
            <v>Engineering</v>
          </cell>
          <cell r="F54" t="str">
            <v>A2</v>
          </cell>
          <cell r="G54" t="str">
            <v xml:space="preserve">Assistant - Electrical </v>
          </cell>
          <cell r="H54" t="str">
            <v xml:space="preserve">Vithal Chindhe </v>
          </cell>
          <cell r="I54" t="str">
            <v>Self</v>
          </cell>
          <cell r="J54" t="str">
            <v>M</v>
          </cell>
          <cell r="K54">
            <v>30489</v>
          </cell>
          <cell r="L54">
            <v>38.317808219178083</v>
          </cell>
          <cell r="M54" t="str">
            <v>1+5</v>
          </cell>
          <cell r="N54">
            <v>500000</v>
          </cell>
          <cell r="O54">
            <v>26519</v>
          </cell>
          <cell r="Q54">
            <v>3800</v>
          </cell>
          <cell r="R54">
            <v>4940</v>
          </cell>
        </row>
        <row r="55">
          <cell r="D55">
            <v>11345</v>
          </cell>
          <cell r="E55" t="str">
            <v>Township</v>
          </cell>
          <cell r="F55" t="str">
            <v>A2</v>
          </cell>
          <cell r="G55" t="str">
            <v xml:space="preserve">Assistant - Elec. </v>
          </cell>
          <cell r="H55" t="str">
            <v>Laxmikant Maitri</v>
          </cell>
          <cell r="I55" t="str">
            <v>Self</v>
          </cell>
          <cell r="J55" t="str">
            <v>M</v>
          </cell>
          <cell r="K55">
            <v>31156</v>
          </cell>
          <cell r="L55">
            <v>36.490410958904107</v>
          </cell>
          <cell r="M55" t="str">
            <v>1+5</v>
          </cell>
          <cell r="N55">
            <v>150000</v>
          </cell>
          <cell r="O55">
            <v>21410</v>
          </cell>
          <cell r="Q55">
            <v>900</v>
          </cell>
          <cell r="R55">
            <v>1125</v>
          </cell>
        </row>
        <row r="56">
          <cell r="D56">
            <v>11346</v>
          </cell>
          <cell r="E56" t="str">
            <v>Engineering</v>
          </cell>
          <cell r="F56" t="str">
            <v>A2</v>
          </cell>
          <cell r="G56" t="str">
            <v xml:space="preserve">Site Supervisor </v>
          </cell>
          <cell r="H56" t="str">
            <v>Avinash Kadam</v>
          </cell>
          <cell r="I56" t="str">
            <v>Self</v>
          </cell>
          <cell r="J56" t="str">
            <v>M</v>
          </cell>
          <cell r="K56">
            <v>31813</v>
          </cell>
          <cell r="L56">
            <v>34.69041095890411</v>
          </cell>
          <cell r="M56" t="str">
            <v>1+2</v>
          </cell>
          <cell r="N56">
            <v>150000</v>
          </cell>
          <cell r="O56">
            <v>35077</v>
          </cell>
          <cell r="Q56">
            <v>400</v>
          </cell>
          <cell r="R56">
            <v>480</v>
          </cell>
        </row>
        <row r="57">
          <cell r="D57">
            <v>11347</v>
          </cell>
          <cell r="E57" t="str">
            <v>Engineering</v>
          </cell>
          <cell r="F57" t="str">
            <v>A2</v>
          </cell>
          <cell r="G57" t="str">
            <v xml:space="preserve">Site Supervisor </v>
          </cell>
          <cell r="H57" t="str">
            <v>Amit Bhalerao</v>
          </cell>
          <cell r="I57" t="str">
            <v>Self</v>
          </cell>
          <cell r="J57" t="str">
            <v>M</v>
          </cell>
          <cell r="K57">
            <v>26121</v>
          </cell>
          <cell r="L57">
            <v>50.284931506849318</v>
          </cell>
          <cell r="M57" t="str">
            <v>1+4</v>
          </cell>
          <cell r="N57">
            <v>300000</v>
          </cell>
          <cell r="O57">
            <v>34782</v>
          </cell>
          <cell r="Q57">
            <v>1200</v>
          </cell>
          <cell r="R57">
            <v>1500</v>
          </cell>
        </row>
        <row r="58">
          <cell r="D58">
            <v>11348</v>
          </cell>
          <cell r="E58" t="str">
            <v>Engineering</v>
          </cell>
          <cell r="F58" t="str">
            <v>M2</v>
          </cell>
          <cell r="G58" t="str">
            <v>Senior Engineer</v>
          </cell>
          <cell r="H58" t="str">
            <v>Yogiraj Gosavi</v>
          </cell>
          <cell r="I58" t="str">
            <v>Self</v>
          </cell>
          <cell r="J58" t="str">
            <v>M</v>
          </cell>
          <cell r="K58">
            <v>30108</v>
          </cell>
          <cell r="L58">
            <v>39.361643835616441</v>
          </cell>
          <cell r="M58" t="str">
            <v>1+5</v>
          </cell>
          <cell r="N58">
            <v>300000</v>
          </cell>
          <cell r="O58">
            <v>52324</v>
          </cell>
          <cell r="Q58">
            <v>1500</v>
          </cell>
          <cell r="R58">
            <v>1875</v>
          </cell>
        </row>
        <row r="59">
          <cell r="D59">
            <v>11351</v>
          </cell>
          <cell r="E59" t="str">
            <v>Engineering</v>
          </cell>
          <cell r="F59" t="str">
            <v>A2</v>
          </cell>
          <cell r="G59" t="str">
            <v>Site Supervisor</v>
          </cell>
          <cell r="H59" t="str">
            <v>Dattaram Govale</v>
          </cell>
          <cell r="I59" t="str">
            <v>Self</v>
          </cell>
          <cell r="J59" t="str">
            <v>M</v>
          </cell>
          <cell r="K59">
            <v>29958</v>
          </cell>
          <cell r="L59">
            <v>39.772602739726025</v>
          </cell>
          <cell r="M59" t="str">
            <v>1+3</v>
          </cell>
          <cell r="N59">
            <v>300000</v>
          </cell>
          <cell r="O59">
            <v>26769</v>
          </cell>
          <cell r="Q59">
            <v>900</v>
          </cell>
          <cell r="R59">
            <v>1125</v>
          </cell>
        </row>
        <row r="60">
          <cell r="D60">
            <v>11352</v>
          </cell>
          <cell r="E60" t="str">
            <v>Engineering</v>
          </cell>
          <cell r="F60" t="str">
            <v>M2</v>
          </cell>
          <cell r="G60" t="str">
            <v>Senior Engineer</v>
          </cell>
          <cell r="H60" t="str">
            <v>Suresh Dnyandev Kamble</v>
          </cell>
          <cell r="I60" t="str">
            <v>Self</v>
          </cell>
          <cell r="J60" t="str">
            <v>M</v>
          </cell>
          <cell r="K60">
            <v>25510</v>
          </cell>
          <cell r="L60">
            <v>51.958904109589042</v>
          </cell>
          <cell r="M60" t="str">
            <v>1+4</v>
          </cell>
          <cell r="N60">
            <v>300000</v>
          </cell>
          <cell r="O60">
            <v>60689</v>
          </cell>
          <cell r="Q60">
            <v>1200</v>
          </cell>
          <cell r="R60">
            <v>1500</v>
          </cell>
        </row>
        <row r="61">
          <cell r="D61">
            <v>11353</v>
          </cell>
          <cell r="E61" t="str">
            <v>Engineering</v>
          </cell>
          <cell r="F61" t="str">
            <v>A2</v>
          </cell>
          <cell r="G61" t="str">
            <v xml:space="preserve">Assistant  - Electrical </v>
          </cell>
          <cell r="H61" t="str">
            <v>Sanjay Warade</v>
          </cell>
          <cell r="I61" t="str">
            <v>Self</v>
          </cell>
          <cell r="J61" t="str">
            <v>M</v>
          </cell>
          <cell r="K61">
            <v>27316</v>
          </cell>
          <cell r="L61">
            <v>47.010958904109586</v>
          </cell>
          <cell r="M61" t="str">
            <v>1+3</v>
          </cell>
          <cell r="N61">
            <v>300000</v>
          </cell>
          <cell r="O61">
            <v>27390</v>
          </cell>
          <cell r="Q61">
            <v>900</v>
          </cell>
          <cell r="R61">
            <v>1125</v>
          </cell>
        </row>
        <row r="62">
          <cell r="D62">
            <v>11354</v>
          </cell>
          <cell r="E62" t="str">
            <v>Engineering</v>
          </cell>
          <cell r="F62" t="str">
            <v>A2</v>
          </cell>
          <cell r="G62" t="str">
            <v>Site Supervisor-Plumbing</v>
          </cell>
          <cell r="H62" t="str">
            <v>Jadhav Ankush Shantaram</v>
          </cell>
          <cell r="I62" t="str">
            <v>Self</v>
          </cell>
          <cell r="J62" t="str">
            <v>M</v>
          </cell>
          <cell r="K62">
            <v>29373</v>
          </cell>
          <cell r="L62">
            <v>41.375342465753427</v>
          </cell>
          <cell r="M62" t="str">
            <v>1+3</v>
          </cell>
          <cell r="N62">
            <v>150000</v>
          </cell>
          <cell r="O62">
            <v>23809</v>
          </cell>
          <cell r="Q62">
            <v>600</v>
          </cell>
          <cell r="R62">
            <v>720</v>
          </cell>
        </row>
        <row r="63">
          <cell r="D63">
            <v>11355</v>
          </cell>
          <cell r="E63" t="str">
            <v>Engineering</v>
          </cell>
          <cell r="F63" t="str">
            <v>A2</v>
          </cell>
          <cell r="G63" t="str">
            <v>Site Supervisor</v>
          </cell>
          <cell r="H63" t="str">
            <v>Dnyaneshwar Patil</v>
          </cell>
          <cell r="I63" t="str">
            <v>Self</v>
          </cell>
          <cell r="J63" t="str">
            <v>M</v>
          </cell>
          <cell r="K63">
            <v>26303</v>
          </cell>
          <cell r="L63">
            <v>49.786301369863011</v>
          </cell>
          <cell r="M63" t="str">
            <v>1+3</v>
          </cell>
          <cell r="N63">
            <v>150000</v>
          </cell>
          <cell r="O63">
            <v>28229</v>
          </cell>
          <cell r="Q63">
            <v>600</v>
          </cell>
          <cell r="R63">
            <v>720</v>
          </cell>
        </row>
        <row r="64">
          <cell r="D64">
            <v>11356</v>
          </cell>
          <cell r="E64" t="str">
            <v>Engineering</v>
          </cell>
          <cell r="F64" t="str">
            <v>A2</v>
          </cell>
          <cell r="G64" t="str">
            <v>Site Superviosr</v>
          </cell>
          <cell r="H64" t="str">
            <v>Kailas Khatal</v>
          </cell>
          <cell r="I64" t="str">
            <v>Self</v>
          </cell>
          <cell r="J64" t="str">
            <v>M</v>
          </cell>
          <cell r="K64">
            <v>30352</v>
          </cell>
          <cell r="L64">
            <v>38.69315068493151</v>
          </cell>
          <cell r="M64" t="str">
            <v>1+5</v>
          </cell>
          <cell r="N64">
            <v>300000</v>
          </cell>
          <cell r="O64">
            <v>26662</v>
          </cell>
          <cell r="Q64">
            <v>1500</v>
          </cell>
          <cell r="R64">
            <v>1875</v>
          </cell>
        </row>
        <row r="65">
          <cell r="D65">
            <v>11357</v>
          </cell>
          <cell r="E65" t="str">
            <v>Maintenance</v>
          </cell>
          <cell r="F65" t="str">
            <v>A2</v>
          </cell>
          <cell r="G65" t="str">
            <v>Site Supervisor</v>
          </cell>
          <cell r="H65" t="str">
            <v>Suhas Kadam</v>
          </cell>
          <cell r="I65" t="str">
            <v>Self</v>
          </cell>
          <cell r="J65" t="str">
            <v>M</v>
          </cell>
          <cell r="K65">
            <v>31133</v>
          </cell>
          <cell r="L65">
            <v>36.553424657534244</v>
          </cell>
          <cell r="M65" t="str">
            <v>1+4</v>
          </cell>
          <cell r="N65">
            <v>300000</v>
          </cell>
          <cell r="O65">
            <v>30010</v>
          </cell>
          <cell r="Q65">
            <v>1200</v>
          </cell>
          <cell r="R65">
            <v>1500</v>
          </cell>
        </row>
        <row r="66">
          <cell r="D66">
            <v>11358</v>
          </cell>
          <cell r="E66" t="str">
            <v>Engineering</v>
          </cell>
          <cell r="F66" t="str">
            <v>A2</v>
          </cell>
          <cell r="G66" t="str">
            <v>Site Supervisor</v>
          </cell>
          <cell r="H66" t="str">
            <v>Sunil Salunkhe</v>
          </cell>
          <cell r="I66" t="str">
            <v>Self</v>
          </cell>
          <cell r="J66" t="str">
            <v>M</v>
          </cell>
          <cell r="K66">
            <v>30621</v>
          </cell>
          <cell r="L66">
            <v>37.956164383561642</v>
          </cell>
          <cell r="M66" t="str">
            <v>1+4</v>
          </cell>
          <cell r="N66">
            <v>300000</v>
          </cell>
          <cell r="O66">
            <v>30229</v>
          </cell>
          <cell r="Q66">
            <v>1200</v>
          </cell>
          <cell r="R66">
            <v>1500</v>
          </cell>
        </row>
        <row r="67">
          <cell r="D67">
            <v>11359</v>
          </cell>
          <cell r="E67" t="str">
            <v>Township</v>
          </cell>
          <cell r="F67" t="str">
            <v>M1</v>
          </cell>
          <cell r="G67" t="str">
            <v>Asst. Security Officer</v>
          </cell>
          <cell r="H67" t="str">
            <v>Ranjan Kadam</v>
          </cell>
          <cell r="I67" t="str">
            <v>Self</v>
          </cell>
          <cell r="J67" t="str">
            <v>M</v>
          </cell>
          <cell r="K67">
            <v>19511</v>
          </cell>
          <cell r="L67">
            <v>68.394520547945206</v>
          </cell>
          <cell r="M67" t="str">
            <v>1+1</v>
          </cell>
          <cell r="N67">
            <v>500000</v>
          </cell>
          <cell r="O67">
            <v>34175</v>
          </cell>
          <cell r="Q67">
            <v>1250</v>
          </cell>
          <cell r="R67">
            <v>1575</v>
          </cell>
        </row>
        <row r="68">
          <cell r="D68">
            <v>11360</v>
          </cell>
          <cell r="E68" t="str">
            <v>Engineering</v>
          </cell>
          <cell r="F68" t="str">
            <v>A2</v>
          </cell>
          <cell r="G68" t="str">
            <v>Site Supervisor - Plumbing</v>
          </cell>
          <cell r="H68" t="str">
            <v>Bharat Kisan Dighe</v>
          </cell>
          <cell r="I68" t="str">
            <v>Self</v>
          </cell>
          <cell r="J68" t="str">
            <v>M</v>
          </cell>
          <cell r="K68">
            <v>26100</v>
          </cell>
          <cell r="L68">
            <v>50.342465753424655</v>
          </cell>
          <cell r="M68" t="str">
            <v>1+3</v>
          </cell>
          <cell r="N68">
            <v>300000</v>
          </cell>
          <cell r="O68">
            <v>29994</v>
          </cell>
          <cell r="Q68">
            <v>900</v>
          </cell>
          <cell r="R68">
            <v>1125</v>
          </cell>
        </row>
        <row r="69">
          <cell r="D69">
            <v>11361</v>
          </cell>
          <cell r="E69" t="str">
            <v>Marketing</v>
          </cell>
          <cell r="F69" t="str">
            <v>M2</v>
          </cell>
          <cell r="G69" t="str">
            <v>Manager</v>
          </cell>
          <cell r="H69" t="str">
            <v>Ravikiran Gopal Dhongade</v>
          </cell>
          <cell r="I69" t="str">
            <v>Self</v>
          </cell>
          <cell r="J69" t="str">
            <v>M</v>
          </cell>
          <cell r="K69">
            <v>24697</v>
          </cell>
          <cell r="L69">
            <v>54.186301369863017</v>
          </cell>
          <cell r="M69" t="str">
            <v>1+2</v>
          </cell>
          <cell r="N69">
            <v>300000</v>
          </cell>
          <cell r="O69">
            <v>81804</v>
          </cell>
          <cell r="Q69">
            <v>600</v>
          </cell>
          <cell r="R69">
            <v>700</v>
          </cell>
        </row>
        <row r="70">
          <cell r="D70">
            <v>11363</v>
          </cell>
          <cell r="E70" t="str">
            <v>Engineering</v>
          </cell>
          <cell r="F70" t="str">
            <v>A2</v>
          </cell>
          <cell r="G70" t="str">
            <v>Site Supervisor</v>
          </cell>
          <cell r="H70" t="str">
            <v>Bhima Rajappa Golgeri</v>
          </cell>
          <cell r="I70" t="str">
            <v>Self</v>
          </cell>
          <cell r="J70" t="str">
            <v>M</v>
          </cell>
          <cell r="K70">
            <v>26953</v>
          </cell>
          <cell r="L70">
            <v>48.005479452054793</v>
          </cell>
          <cell r="M70" t="str">
            <v>1+4</v>
          </cell>
          <cell r="N70">
            <v>300000</v>
          </cell>
          <cell r="O70">
            <v>32526</v>
          </cell>
          <cell r="Q70">
            <v>1200</v>
          </cell>
          <cell r="R70">
            <v>1500</v>
          </cell>
        </row>
        <row r="71">
          <cell r="D71">
            <v>11364</v>
          </cell>
          <cell r="E71" t="str">
            <v>Engineering</v>
          </cell>
          <cell r="F71" t="str">
            <v>M2</v>
          </cell>
          <cell r="G71" t="str">
            <v>Dy. Project Engineer</v>
          </cell>
          <cell r="H71" t="str">
            <v>Shirish Arjun Patil</v>
          </cell>
          <cell r="I71" t="str">
            <v>Self</v>
          </cell>
          <cell r="J71" t="str">
            <v>M</v>
          </cell>
          <cell r="K71">
            <v>30454</v>
          </cell>
          <cell r="L71">
            <v>38.413698630136984</v>
          </cell>
          <cell r="M71" t="str">
            <v>1+4</v>
          </cell>
          <cell r="N71">
            <v>500000</v>
          </cell>
          <cell r="O71">
            <v>73261</v>
          </cell>
          <cell r="Q71">
            <v>3200</v>
          </cell>
          <cell r="R71">
            <v>4160</v>
          </cell>
        </row>
        <row r="72">
          <cell r="D72">
            <v>11366</v>
          </cell>
          <cell r="E72" t="str">
            <v>Engineering</v>
          </cell>
          <cell r="F72" t="str">
            <v>A2</v>
          </cell>
          <cell r="G72" t="str">
            <v>Site Supervisor</v>
          </cell>
          <cell r="H72" t="str">
            <v xml:space="preserve">Sunil Jaising Abhange </v>
          </cell>
          <cell r="I72" t="str">
            <v xml:space="preserve">Self </v>
          </cell>
          <cell r="J72" t="str">
            <v>M</v>
          </cell>
          <cell r="K72">
            <v>27521</v>
          </cell>
          <cell r="L72">
            <v>46.449315068493149</v>
          </cell>
          <cell r="M72" t="str">
            <v>1+3</v>
          </cell>
          <cell r="N72">
            <v>500000</v>
          </cell>
          <cell r="O72">
            <v>38959</v>
          </cell>
          <cell r="Q72">
            <v>2600</v>
          </cell>
          <cell r="R72">
            <v>3380</v>
          </cell>
        </row>
        <row r="73">
          <cell r="D73">
            <v>11367</v>
          </cell>
          <cell r="E73" t="str">
            <v>Stores</v>
          </cell>
          <cell r="F73" t="str">
            <v>A2</v>
          </cell>
          <cell r="G73" t="str">
            <v>Asst. Stores</v>
          </cell>
          <cell r="H73" t="str">
            <v>Amol Balasaheb Jadhav</v>
          </cell>
          <cell r="I73" t="str">
            <v>Self</v>
          </cell>
          <cell r="J73" t="str">
            <v>M</v>
          </cell>
          <cell r="K73">
            <v>30834</v>
          </cell>
          <cell r="L73">
            <v>37.372602739726027</v>
          </cell>
          <cell r="M73" t="str">
            <v>1+4</v>
          </cell>
          <cell r="N73">
            <v>300000</v>
          </cell>
          <cell r="O73">
            <v>24024</v>
          </cell>
          <cell r="Q73">
            <v>1200</v>
          </cell>
          <cell r="R73">
            <v>1500</v>
          </cell>
        </row>
        <row r="74">
          <cell r="D74">
            <v>11368</v>
          </cell>
          <cell r="E74" t="str">
            <v>Engineering</v>
          </cell>
          <cell r="F74" t="str">
            <v>M2</v>
          </cell>
          <cell r="G74" t="str">
            <v>Sr. Engineer</v>
          </cell>
          <cell r="H74" t="str">
            <v>Ramchandra Bhalchandra Rajopadhye</v>
          </cell>
          <cell r="I74" t="str">
            <v>Self</v>
          </cell>
          <cell r="J74" t="str">
            <v>M</v>
          </cell>
          <cell r="K74">
            <v>26413</v>
          </cell>
          <cell r="L74">
            <v>49.484931506849314</v>
          </cell>
          <cell r="M74" t="str">
            <v>1+5</v>
          </cell>
          <cell r="N74">
            <v>500000</v>
          </cell>
          <cell r="O74">
            <v>79589</v>
          </cell>
          <cell r="Q74">
            <v>3800</v>
          </cell>
          <cell r="R74">
            <v>4940</v>
          </cell>
        </row>
        <row r="75">
          <cell r="D75">
            <v>11369</v>
          </cell>
          <cell r="E75" t="str">
            <v xml:space="preserve">HR </v>
          </cell>
          <cell r="F75" t="str">
            <v>A2</v>
          </cell>
          <cell r="G75" t="str">
            <v>Executive - HR</v>
          </cell>
          <cell r="H75" t="str">
            <v>Shailesh Popat Gaikwad</v>
          </cell>
          <cell r="I75" t="str">
            <v>Self</v>
          </cell>
          <cell r="J75" t="str">
            <v>M</v>
          </cell>
          <cell r="K75">
            <v>29061</v>
          </cell>
          <cell r="L75">
            <v>42.230136986301368</v>
          </cell>
          <cell r="M75" t="str">
            <v>1+5</v>
          </cell>
          <cell r="N75">
            <v>150000</v>
          </cell>
          <cell r="O75">
            <v>38142</v>
          </cell>
          <cell r="Q75">
            <v>900</v>
          </cell>
          <cell r="R75">
            <v>1125</v>
          </cell>
        </row>
        <row r="76">
          <cell r="D76">
            <v>11370</v>
          </cell>
          <cell r="E76" t="str">
            <v>Engineering</v>
          </cell>
          <cell r="F76" t="str">
            <v>M1</v>
          </cell>
          <cell r="G76" t="str">
            <v xml:space="preserve">Site Engineer </v>
          </cell>
          <cell r="H76" t="str">
            <v>Kundan Kalgonda Patil</v>
          </cell>
          <cell r="I76" t="str">
            <v>Self</v>
          </cell>
          <cell r="J76" t="str">
            <v>M</v>
          </cell>
          <cell r="K76">
            <v>29325</v>
          </cell>
          <cell r="L76">
            <v>41.506849315068493</v>
          </cell>
          <cell r="M76" t="str">
            <v>1+3</v>
          </cell>
          <cell r="N76">
            <v>300000</v>
          </cell>
          <cell r="O76">
            <v>49321</v>
          </cell>
          <cell r="Q76">
            <v>900</v>
          </cell>
          <cell r="R76">
            <v>1125</v>
          </cell>
        </row>
        <row r="77">
          <cell r="D77">
            <v>11371</v>
          </cell>
          <cell r="E77" t="str">
            <v>Engineering</v>
          </cell>
          <cell r="F77" t="str">
            <v>M2</v>
          </cell>
          <cell r="G77" t="str">
            <v>Site Engineer</v>
          </cell>
          <cell r="H77" t="str">
            <v>Hemant Vasant Kandhare</v>
          </cell>
          <cell r="I77" t="str">
            <v>Self</v>
          </cell>
          <cell r="J77" t="str">
            <v>M</v>
          </cell>
          <cell r="K77">
            <v>28836</v>
          </cell>
          <cell r="L77">
            <v>42.846575342465755</v>
          </cell>
          <cell r="M77" t="str">
            <v>1+3</v>
          </cell>
          <cell r="N77">
            <v>500000</v>
          </cell>
          <cell r="O77">
            <v>60300</v>
          </cell>
          <cell r="Q77">
            <v>2600</v>
          </cell>
          <cell r="R77">
            <v>3380</v>
          </cell>
        </row>
        <row r="78">
          <cell r="D78">
            <v>11374</v>
          </cell>
          <cell r="E78" t="str">
            <v>Engineering</v>
          </cell>
          <cell r="F78" t="str">
            <v>A2</v>
          </cell>
          <cell r="G78" t="str">
            <v>Site Supervisor</v>
          </cell>
          <cell r="H78" t="str">
            <v>Abdul Dada Sutar</v>
          </cell>
          <cell r="I78" t="str">
            <v>Self</v>
          </cell>
          <cell r="J78" t="str">
            <v>M</v>
          </cell>
          <cell r="K78">
            <v>28642</v>
          </cell>
          <cell r="L78">
            <v>43.37808219178082</v>
          </cell>
          <cell r="M78" t="str">
            <v>1+5</v>
          </cell>
          <cell r="N78">
            <v>300000</v>
          </cell>
          <cell r="O78">
            <v>29643</v>
          </cell>
          <cell r="Q78">
            <v>1500</v>
          </cell>
          <cell r="R78">
            <v>1875</v>
          </cell>
        </row>
        <row r="79">
          <cell r="D79">
            <v>11375</v>
          </cell>
          <cell r="E79" t="str">
            <v>Engineering</v>
          </cell>
          <cell r="F79" t="str">
            <v>A2</v>
          </cell>
          <cell r="G79" t="str">
            <v>Site Supervisor</v>
          </cell>
          <cell r="H79" t="str">
            <v>Deepak Ramchandra Gaikwad</v>
          </cell>
          <cell r="I79" t="str">
            <v>Self</v>
          </cell>
          <cell r="J79" t="str">
            <v>M</v>
          </cell>
          <cell r="K79">
            <v>27403</v>
          </cell>
          <cell r="L79">
            <v>46.772602739726025</v>
          </cell>
          <cell r="M79" t="str">
            <v>1+3</v>
          </cell>
          <cell r="N79">
            <v>300000</v>
          </cell>
          <cell r="O79">
            <v>29468</v>
          </cell>
          <cell r="Q79">
            <v>900</v>
          </cell>
          <cell r="R79">
            <v>1125</v>
          </cell>
        </row>
        <row r="80">
          <cell r="D80">
            <v>11376</v>
          </cell>
          <cell r="E80" t="str">
            <v>Engineering</v>
          </cell>
          <cell r="F80" t="str">
            <v>A2</v>
          </cell>
          <cell r="G80" t="str">
            <v>Asst.Electrcal</v>
          </cell>
          <cell r="H80" t="str">
            <v>Govind B. Gurame</v>
          </cell>
          <cell r="I80" t="str">
            <v>Self</v>
          </cell>
          <cell r="J80" t="str">
            <v>M</v>
          </cell>
          <cell r="K80">
            <v>29711</v>
          </cell>
          <cell r="L80">
            <v>40.449315068493149</v>
          </cell>
          <cell r="M80" t="str">
            <v>1+3</v>
          </cell>
          <cell r="N80">
            <v>300000</v>
          </cell>
          <cell r="O80">
            <v>26533</v>
          </cell>
          <cell r="Q80">
            <v>900</v>
          </cell>
          <cell r="R80">
            <v>1125</v>
          </cell>
        </row>
        <row r="81">
          <cell r="D81">
            <v>11377</v>
          </cell>
          <cell r="E81" t="str">
            <v>Marketing</v>
          </cell>
          <cell r="F81" t="str">
            <v>M1</v>
          </cell>
          <cell r="G81" t="str">
            <v>Executive - Marketing</v>
          </cell>
          <cell r="H81" t="str">
            <v>Vishwanath Annasaheb Rendale</v>
          </cell>
          <cell r="I81" t="str">
            <v>Self</v>
          </cell>
          <cell r="J81" t="str">
            <v>M</v>
          </cell>
          <cell r="K81">
            <v>27539</v>
          </cell>
          <cell r="L81">
            <v>46.4</v>
          </cell>
          <cell r="M81" t="str">
            <v>1+2</v>
          </cell>
          <cell r="N81">
            <v>500000</v>
          </cell>
          <cell r="O81">
            <v>41954</v>
          </cell>
          <cell r="Q81">
            <v>2000</v>
          </cell>
          <cell r="R81">
            <v>2500</v>
          </cell>
        </row>
        <row r="82">
          <cell r="D82">
            <v>11378</v>
          </cell>
          <cell r="E82" t="str">
            <v>Engineering</v>
          </cell>
          <cell r="F82" t="str">
            <v>A2</v>
          </cell>
          <cell r="G82" t="str">
            <v>Surveyor</v>
          </cell>
          <cell r="H82" t="str">
            <v>Shivaji Ramrao Birajdar</v>
          </cell>
          <cell r="I82" t="str">
            <v>Self</v>
          </cell>
          <cell r="J82" t="str">
            <v>M</v>
          </cell>
          <cell r="K82">
            <v>30137</v>
          </cell>
          <cell r="L82">
            <v>39.282191780821918</v>
          </cell>
          <cell r="M82" t="str">
            <v>1+4</v>
          </cell>
          <cell r="N82">
            <v>300000</v>
          </cell>
          <cell r="O82">
            <v>41955</v>
          </cell>
          <cell r="Q82">
            <v>1200</v>
          </cell>
          <cell r="R82">
            <v>1500</v>
          </cell>
        </row>
        <row r="83">
          <cell r="D83">
            <v>11379</v>
          </cell>
          <cell r="E83" t="str">
            <v>Marketing</v>
          </cell>
          <cell r="F83" t="str">
            <v>M1</v>
          </cell>
          <cell r="G83" t="str">
            <v>Exec. - Marketing</v>
          </cell>
          <cell r="H83" t="str">
            <v xml:space="preserve">Ajinkya Yashwant Deo </v>
          </cell>
          <cell r="I83" t="str">
            <v>Self</v>
          </cell>
          <cell r="J83" t="str">
            <v>M</v>
          </cell>
          <cell r="K83">
            <v>27644</v>
          </cell>
          <cell r="L83">
            <v>46.112328767123287</v>
          </cell>
          <cell r="M83" t="str">
            <v>1+1</v>
          </cell>
          <cell r="N83">
            <v>150000</v>
          </cell>
          <cell r="O83">
            <v>35049</v>
          </cell>
          <cell r="Q83">
            <v>300</v>
          </cell>
          <cell r="R83">
            <v>360</v>
          </cell>
        </row>
        <row r="84">
          <cell r="D84">
            <v>11380</v>
          </cell>
          <cell r="E84" t="str">
            <v>Marketing</v>
          </cell>
          <cell r="F84" t="str">
            <v>M1</v>
          </cell>
          <cell r="G84" t="str">
            <v>Exec. - Marketing</v>
          </cell>
          <cell r="H84" t="str">
            <v>Abhishek Subhash Shinde</v>
          </cell>
          <cell r="I84" t="str">
            <v>Self</v>
          </cell>
          <cell r="J84" t="str">
            <v>M</v>
          </cell>
          <cell r="K84">
            <v>30557</v>
          </cell>
          <cell r="L84">
            <v>38.131506849315066</v>
          </cell>
          <cell r="M84" t="str">
            <v>1+4</v>
          </cell>
          <cell r="N84">
            <v>300000</v>
          </cell>
          <cell r="O84">
            <v>55484</v>
          </cell>
          <cell r="Q84">
            <v>1200</v>
          </cell>
          <cell r="R84">
            <v>1500</v>
          </cell>
        </row>
        <row r="85">
          <cell r="D85">
            <v>11381</v>
          </cell>
          <cell r="E85" t="str">
            <v>Marketing</v>
          </cell>
          <cell r="F85" t="str">
            <v>M1</v>
          </cell>
          <cell r="G85" t="str">
            <v>Executive - Marketing</v>
          </cell>
          <cell r="H85" t="str">
            <v>Satchitanand Yashwantrao Salunkhe</v>
          </cell>
          <cell r="I85" t="str">
            <v>Self</v>
          </cell>
          <cell r="J85" t="str">
            <v>M</v>
          </cell>
          <cell r="K85">
            <v>30157</v>
          </cell>
          <cell r="L85">
            <v>39.227397260273975</v>
          </cell>
          <cell r="M85" t="str">
            <v>1+4</v>
          </cell>
          <cell r="N85">
            <v>300000</v>
          </cell>
          <cell r="O85">
            <v>41954</v>
          </cell>
          <cell r="Q85">
            <v>1200</v>
          </cell>
          <cell r="R85">
            <v>1500</v>
          </cell>
        </row>
        <row r="86">
          <cell r="D86">
            <v>11382</v>
          </cell>
          <cell r="E86" t="str">
            <v>Legal</v>
          </cell>
          <cell r="F86" t="str">
            <v>A2</v>
          </cell>
          <cell r="G86" t="str">
            <v>Asst. Liasoning</v>
          </cell>
          <cell r="H86" t="str">
            <v>Rahul Shankar Phatak</v>
          </cell>
          <cell r="I86" t="str">
            <v>Self</v>
          </cell>
          <cell r="J86" t="str">
            <v>M</v>
          </cell>
          <cell r="K86">
            <v>31490</v>
          </cell>
          <cell r="L86">
            <v>35.575342465753423</v>
          </cell>
          <cell r="M86" t="str">
            <v>1+1</v>
          </cell>
          <cell r="N86">
            <v>150000</v>
          </cell>
          <cell r="O86">
            <v>24189</v>
          </cell>
          <cell r="Q86">
            <v>300</v>
          </cell>
          <cell r="R86">
            <v>360</v>
          </cell>
        </row>
        <row r="87">
          <cell r="D87">
            <v>11384</v>
          </cell>
          <cell r="E87" t="str">
            <v>Engineering</v>
          </cell>
          <cell r="F87" t="str">
            <v>A2</v>
          </cell>
          <cell r="G87" t="str">
            <v>Technician</v>
          </cell>
          <cell r="H87" t="str">
            <v>Rajkishor Yogendra Prasad</v>
          </cell>
          <cell r="I87" t="str">
            <v>Self</v>
          </cell>
          <cell r="J87" t="str">
            <v>M</v>
          </cell>
          <cell r="K87">
            <v>31415</v>
          </cell>
          <cell r="L87">
            <v>35.780821917808218</v>
          </cell>
          <cell r="M87" t="str">
            <v>1+3</v>
          </cell>
          <cell r="N87">
            <v>150000</v>
          </cell>
          <cell r="O87">
            <v>30021</v>
          </cell>
          <cell r="Q87">
            <v>600</v>
          </cell>
          <cell r="R87">
            <v>720</v>
          </cell>
        </row>
        <row r="88">
          <cell r="D88">
            <v>11385</v>
          </cell>
          <cell r="E88" t="str">
            <v>Engineering</v>
          </cell>
          <cell r="F88" t="str">
            <v>A2</v>
          </cell>
          <cell r="G88" t="str">
            <v>Asst. Surveyor</v>
          </cell>
          <cell r="H88" t="str">
            <v>Keshav Prabhakar Magar</v>
          </cell>
          <cell r="I88" t="str">
            <v>Self</v>
          </cell>
          <cell r="J88" t="str">
            <v>M</v>
          </cell>
          <cell r="K88">
            <v>32038</v>
          </cell>
          <cell r="L88">
            <v>34.073972602739723</v>
          </cell>
          <cell r="M88" t="str">
            <v>1+4</v>
          </cell>
          <cell r="N88">
            <v>150000</v>
          </cell>
          <cell r="O88">
            <v>21759</v>
          </cell>
          <cell r="Q88">
            <v>700</v>
          </cell>
          <cell r="R88">
            <v>840</v>
          </cell>
        </row>
        <row r="89">
          <cell r="D89">
            <v>11386</v>
          </cell>
          <cell r="E89" t="str">
            <v>Admin.</v>
          </cell>
          <cell r="F89" t="str">
            <v>A1</v>
          </cell>
          <cell r="G89" t="str">
            <v>Security Guard</v>
          </cell>
          <cell r="H89" t="str">
            <v>Arvind Sidhnath Sharma</v>
          </cell>
          <cell r="I89" t="str">
            <v>Self</v>
          </cell>
          <cell r="J89" t="str">
            <v>M</v>
          </cell>
          <cell r="K89">
            <v>32094</v>
          </cell>
          <cell r="L89">
            <v>33.920547945205477</v>
          </cell>
          <cell r="M89" t="str">
            <v>1+3</v>
          </cell>
          <cell r="N89">
            <v>150000</v>
          </cell>
          <cell r="O89">
            <v>22604</v>
          </cell>
          <cell r="Q89">
            <v>600</v>
          </cell>
          <cell r="R89">
            <v>720</v>
          </cell>
        </row>
        <row r="90">
          <cell r="D90">
            <v>11387</v>
          </cell>
          <cell r="E90" t="str">
            <v>Admin.</v>
          </cell>
          <cell r="F90" t="str">
            <v>A1</v>
          </cell>
          <cell r="G90" t="str">
            <v>Security Guard</v>
          </cell>
          <cell r="H90" t="str">
            <v xml:space="preserve">Binay Shivshankar Mishra </v>
          </cell>
          <cell r="I90" t="str">
            <v>Self</v>
          </cell>
          <cell r="J90" t="str">
            <v>M</v>
          </cell>
          <cell r="K90">
            <v>27458</v>
          </cell>
          <cell r="L90">
            <v>46.62191780821918</v>
          </cell>
          <cell r="M90" t="str">
            <v>1+3</v>
          </cell>
          <cell r="N90">
            <v>150000</v>
          </cell>
          <cell r="O90">
            <v>25196</v>
          </cell>
          <cell r="Q90">
            <v>600</v>
          </cell>
          <cell r="R90">
            <v>720</v>
          </cell>
        </row>
        <row r="91">
          <cell r="D91">
            <v>11391</v>
          </cell>
          <cell r="E91" t="str">
            <v>Engineering</v>
          </cell>
          <cell r="F91" t="str">
            <v>A2</v>
          </cell>
          <cell r="G91" t="str">
            <v xml:space="preserve">Sr. Site Supervisor </v>
          </cell>
          <cell r="H91" t="str">
            <v>Vaibhav Ashokrao Panse</v>
          </cell>
          <cell r="I91" t="str">
            <v>Self</v>
          </cell>
          <cell r="J91" t="str">
            <v>M</v>
          </cell>
          <cell r="K91">
            <v>27628</v>
          </cell>
          <cell r="L91">
            <v>46.156164383561645</v>
          </cell>
          <cell r="M91" t="str">
            <v>1+4</v>
          </cell>
          <cell r="N91">
            <v>150000</v>
          </cell>
          <cell r="O91">
            <v>32465</v>
          </cell>
          <cell r="Q91">
            <v>700</v>
          </cell>
          <cell r="R91">
            <v>840</v>
          </cell>
        </row>
        <row r="92">
          <cell r="D92">
            <v>11392</v>
          </cell>
          <cell r="E92" t="str">
            <v>Engineering</v>
          </cell>
          <cell r="F92" t="str">
            <v>M1</v>
          </cell>
          <cell r="G92" t="str">
            <v>Site Engineer</v>
          </cell>
          <cell r="H92" t="str">
            <v>Pravin Prakash Patil</v>
          </cell>
          <cell r="I92" t="str">
            <v>Self</v>
          </cell>
          <cell r="J92" t="str">
            <v>M</v>
          </cell>
          <cell r="K92">
            <v>32069</v>
          </cell>
          <cell r="L92">
            <v>33.989041095890414</v>
          </cell>
          <cell r="M92" t="str">
            <v>1+4</v>
          </cell>
          <cell r="N92">
            <v>300000</v>
          </cell>
          <cell r="O92">
            <v>33499</v>
          </cell>
          <cell r="Q92">
            <v>1200</v>
          </cell>
          <cell r="R92">
            <v>1500</v>
          </cell>
        </row>
        <row r="93">
          <cell r="D93">
            <v>11393</v>
          </cell>
          <cell r="E93" t="str">
            <v>Engineering</v>
          </cell>
          <cell r="F93" t="str">
            <v>A2</v>
          </cell>
          <cell r="G93" t="str">
            <v xml:space="preserve">Sr. Site Supervisor </v>
          </cell>
          <cell r="H93" t="str">
            <v>Yogesh Tongaonkar</v>
          </cell>
          <cell r="I93" t="str">
            <v>Self</v>
          </cell>
          <cell r="J93" t="str">
            <v>M</v>
          </cell>
          <cell r="K93">
            <v>24394</v>
          </cell>
          <cell r="L93">
            <v>55.016438356164386</v>
          </cell>
          <cell r="M93" t="str">
            <v>1+3</v>
          </cell>
          <cell r="N93">
            <v>300000</v>
          </cell>
          <cell r="O93">
            <v>46940</v>
          </cell>
          <cell r="Q93">
            <v>900</v>
          </cell>
          <cell r="R93">
            <v>1125</v>
          </cell>
        </row>
        <row r="94">
          <cell r="D94">
            <v>11394</v>
          </cell>
          <cell r="E94" t="str">
            <v>Admin.</v>
          </cell>
          <cell r="F94" t="str">
            <v>A1</v>
          </cell>
          <cell r="G94" t="str">
            <v>Security Guard</v>
          </cell>
          <cell r="H94" t="str">
            <v>Jagesh Ramsingar Mishra</v>
          </cell>
          <cell r="I94" t="str">
            <v>Self</v>
          </cell>
          <cell r="J94" t="str">
            <v>M</v>
          </cell>
          <cell r="K94">
            <v>27039</v>
          </cell>
          <cell r="L94">
            <v>47.769863013698632</v>
          </cell>
          <cell r="M94" t="str">
            <v>1+4</v>
          </cell>
          <cell r="N94">
            <v>150000</v>
          </cell>
          <cell r="O94">
            <v>25417</v>
          </cell>
          <cell r="Q94">
            <v>700</v>
          </cell>
          <cell r="R94">
            <v>840</v>
          </cell>
        </row>
        <row r="95">
          <cell r="D95">
            <v>11395</v>
          </cell>
          <cell r="E95" t="str">
            <v>Admin.</v>
          </cell>
          <cell r="F95" t="str">
            <v>M1</v>
          </cell>
          <cell r="G95" t="str">
            <v>Spl. Security Officer</v>
          </cell>
          <cell r="H95" t="str">
            <v>Bhanudas Kakade</v>
          </cell>
          <cell r="I95" t="str">
            <v>Self</v>
          </cell>
          <cell r="J95" t="str">
            <v>M</v>
          </cell>
          <cell r="K95">
            <v>26438</v>
          </cell>
          <cell r="L95">
            <v>49.416438356164385</v>
          </cell>
          <cell r="M95" t="str">
            <v>1+3</v>
          </cell>
          <cell r="N95">
            <v>150000</v>
          </cell>
          <cell r="O95">
            <v>42004</v>
          </cell>
          <cell r="Q95">
            <v>600</v>
          </cell>
          <cell r="R95">
            <v>720</v>
          </cell>
        </row>
        <row r="96">
          <cell r="D96">
            <v>11396</v>
          </cell>
          <cell r="E96" t="str">
            <v>Admin.</v>
          </cell>
          <cell r="F96" t="str">
            <v>M1</v>
          </cell>
          <cell r="G96" t="str">
            <v>Spl. Security Officer</v>
          </cell>
          <cell r="H96" t="str">
            <v>Ghaininath Pawar</v>
          </cell>
          <cell r="I96" t="str">
            <v>Self</v>
          </cell>
          <cell r="J96" t="str">
            <v>M</v>
          </cell>
          <cell r="K96">
            <v>25356</v>
          </cell>
          <cell r="L96">
            <v>52.38082191780822</v>
          </cell>
          <cell r="M96">
            <v>1</v>
          </cell>
          <cell r="N96">
            <v>150000</v>
          </cell>
          <cell r="O96">
            <v>42004</v>
          </cell>
          <cell r="Q96">
            <v>150</v>
          </cell>
          <cell r="R96">
            <v>180</v>
          </cell>
        </row>
        <row r="97">
          <cell r="D97">
            <v>11397</v>
          </cell>
          <cell r="E97" t="str">
            <v>Engineering</v>
          </cell>
          <cell r="F97" t="str">
            <v>A2</v>
          </cell>
          <cell r="G97" t="str">
            <v>Site Supervisor</v>
          </cell>
          <cell r="H97" t="str">
            <v>Shamrao Shahuraj Thorat</v>
          </cell>
          <cell r="I97" t="str">
            <v>Self</v>
          </cell>
          <cell r="J97" t="str">
            <v>M</v>
          </cell>
          <cell r="K97">
            <v>32618</v>
          </cell>
          <cell r="L97">
            <v>32.484931506849314</v>
          </cell>
          <cell r="M97" t="str">
            <v>1+4</v>
          </cell>
          <cell r="N97">
            <v>300000</v>
          </cell>
          <cell r="O97">
            <v>21133</v>
          </cell>
          <cell r="Q97">
            <v>1200</v>
          </cell>
          <cell r="R97">
            <v>1500</v>
          </cell>
        </row>
        <row r="98">
          <cell r="D98">
            <v>11398</v>
          </cell>
          <cell r="E98" t="str">
            <v xml:space="preserve">Landscaping </v>
          </cell>
          <cell r="F98" t="str">
            <v>A1</v>
          </cell>
          <cell r="G98" t="str">
            <v>Operator - Golf Machin</v>
          </cell>
          <cell r="H98" t="str">
            <v>Nitin Vikas Pawar</v>
          </cell>
          <cell r="I98" t="str">
            <v>Self</v>
          </cell>
          <cell r="J98" t="str">
            <v>M</v>
          </cell>
          <cell r="K98">
            <v>34626</v>
          </cell>
          <cell r="L98">
            <v>26.983561643835618</v>
          </cell>
          <cell r="M98" t="str">
            <v>1+3</v>
          </cell>
          <cell r="N98">
            <v>150000</v>
          </cell>
          <cell r="O98">
            <v>16585</v>
          </cell>
          <cell r="Q98">
            <v>600</v>
          </cell>
          <cell r="R98">
            <v>720</v>
          </cell>
        </row>
        <row r="99">
          <cell r="D99">
            <v>11399</v>
          </cell>
          <cell r="E99" t="str">
            <v xml:space="preserve">Landscaping </v>
          </cell>
          <cell r="F99" t="str">
            <v>A1</v>
          </cell>
          <cell r="G99" t="str">
            <v>Operator - Golf Machin</v>
          </cell>
          <cell r="H99" t="str">
            <v>Ramsing Shravan Pawar</v>
          </cell>
          <cell r="I99" t="str">
            <v>Self</v>
          </cell>
          <cell r="J99" t="str">
            <v>M</v>
          </cell>
          <cell r="K99">
            <v>33814</v>
          </cell>
          <cell r="L99">
            <v>29.208219178082192</v>
          </cell>
          <cell r="M99" t="str">
            <v>1+1</v>
          </cell>
          <cell r="N99">
            <v>150000</v>
          </cell>
          <cell r="O99">
            <v>16585</v>
          </cell>
          <cell r="Q99">
            <v>300</v>
          </cell>
          <cell r="R99">
            <v>360</v>
          </cell>
        </row>
        <row r="100">
          <cell r="D100">
            <v>11400</v>
          </cell>
          <cell r="E100" t="str">
            <v xml:space="preserve">Landscaping </v>
          </cell>
          <cell r="F100" t="str">
            <v>A1</v>
          </cell>
          <cell r="G100" t="str">
            <v>Machanic - Golf Machin</v>
          </cell>
          <cell r="H100" t="str">
            <v>Nagesh NanasahebTambe</v>
          </cell>
          <cell r="I100" t="str">
            <v>Self</v>
          </cell>
          <cell r="J100" t="str">
            <v>M</v>
          </cell>
          <cell r="K100">
            <v>33990</v>
          </cell>
          <cell r="L100">
            <v>28.726027397260275</v>
          </cell>
          <cell r="M100" t="str">
            <v>1+4</v>
          </cell>
          <cell r="N100">
            <v>150000</v>
          </cell>
          <cell r="O100">
            <v>21244</v>
          </cell>
          <cell r="Q100">
            <v>700</v>
          </cell>
          <cell r="R100">
            <v>840</v>
          </cell>
        </row>
        <row r="101">
          <cell r="D101">
            <v>11402</v>
          </cell>
          <cell r="E101" t="str">
            <v>Accounts</v>
          </cell>
          <cell r="F101" t="str">
            <v>A2</v>
          </cell>
          <cell r="G101" t="str">
            <v>Asst - Accounts</v>
          </cell>
          <cell r="H101" t="str">
            <v>Mayur Dilip Jadhav</v>
          </cell>
          <cell r="I101" t="str">
            <v>Self</v>
          </cell>
          <cell r="J101" t="str">
            <v>M</v>
          </cell>
          <cell r="K101">
            <v>33373</v>
          </cell>
          <cell r="L101">
            <v>30.416438356164385</v>
          </cell>
          <cell r="M101" t="str">
            <v>1+2</v>
          </cell>
          <cell r="N101">
            <v>300000</v>
          </cell>
          <cell r="O101">
            <v>30062</v>
          </cell>
          <cell r="Q101">
            <v>600</v>
          </cell>
          <cell r="R101">
            <v>700</v>
          </cell>
        </row>
        <row r="102">
          <cell r="D102">
            <v>11405</v>
          </cell>
          <cell r="E102" t="str">
            <v>Maintenance</v>
          </cell>
          <cell r="F102" t="str">
            <v>A1</v>
          </cell>
          <cell r="G102" t="str">
            <v>Tiller</v>
          </cell>
          <cell r="H102" t="str">
            <v>Aajad Kurban Shekh</v>
          </cell>
          <cell r="I102" t="str">
            <v>Self</v>
          </cell>
          <cell r="J102" t="str">
            <v>M</v>
          </cell>
          <cell r="K102">
            <v>33079</v>
          </cell>
          <cell r="L102">
            <v>31.221917808219178</v>
          </cell>
          <cell r="M102" t="str">
            <v>1+3</v>
          </cell>
          <cell r="N102">
            <v>150000</v>
          </cell>
          <cell r="O102">
            <v>15600</v>
          </cell>
          <cell r="Q102">
            <v>600</v>
          </cell>
          <cell r="R102">
            <v>720</v>
          </cell>
        </row>
        <row r="103">
          <cell r="D103">
            <v>11407</v>
          </cell>
          <cell r="E103" t="str">
            <v>Maintenance</v>
          </cell>
          <cell r="F103" t="str">
            <v>A1</v>
          </cell>
          <cell r="G103" t="str">
            <v>Painter</v>
          </cell>
          <cell r="H103" t="str">
            <v>Gajanan Niwruti Manwar</v>
          </cell>
          <cell r="I103" t="str">
            <v>Self</v>
          </cell>
          <cell r="J103" t="str">
            <v>M</v>
          </cell>
          <cell r="K103">
            <v>27169</v>
          </cell>
          <cell r="L103">
            <v>47.413698630136984</v>
          </cell>
          <cell r="M103" t="str">
            <v>1+3</v>
          </cell>
          <cell r="N103">
            <v>300000</v>
          </cell>
          <cell r="O103">
            <v>15600</v>
          </cell>
          <cell r="Q103">
            <v>900</v>
          </cell>
          <cell r="R103">
            <v>1125</v>
          </cell>
        </row>
        <row r="104">
          <cell r="D104">
            <v>11408</v>
          </cell>
          <cell r="E104" t="str">
            <v>Township</v>
          </cell>
          <cell r="F104" t="str">
            <v>A2</v>
          </cell>
          <cell r="G104" t="str">
            <v>Asst - Accounts</v>
          </cell>
          <cell r="H104" t="str">
            <v>Prasad Ravindra Chavan</v>
          </cell>
          <cell r="I104" t="str">
            <v>Self</v>
          </cell>
          <cell r="J104" t="str">
            <v>M</v>
          </cell>
          <cell r="K104">
            <v>34114</v>
          </cell>
          <cell r="L104">
            <v>28.386301369863013</v>
          </cell>
          <cell r="M104" t="str">
            <v>1+3</v>
          </cell>
          <cell r="N104">
            <v>300000</v>
          </cell>
          <cell r="O104">
            <v>19097</v>
          </cell>
          <cell r="Q104">
            <v>900</v>
          </cell>
          <cell r="R104">
            <v>1125</v>
          </cell>
        </row>
        <row r="105">
          <cell r="D105">
            <v>11409</v>
          </cell>
          <cell r="E105" t="str">
            <v>Engineering</v>
          </cell>
          <cell r="F105" t="str">
            <v>A2</v>
          </cell>
          <cell r="G105" t="str">
            <v>Site Supervisor - RMC</v>
          </cell>
          <cell r="H105" t="str">
            <v>Sanjay Ranganath Dhawan</v>
          </cell>
          <cell r="I105" t="str">
            <v>Self</v>
          </cell>
          <cell r="J105" t="str">
            <v>M</v>
          </cell>
          <cell r="K105">
            <v>30805</v>
          </cell>
          <cell r="L105">
            <v>37.452054794520549</v>
          </cell>
          <cell r="M105" t="str">
            <v>1+5</v>
          </cell>
          <cell r="N105">
            <v>300000</v>
          </cell>
          <cell r="O105">
            <v>32015</v>
          </cell>
          <cell r="Q105">
            <v>1500</v>
          </cell>
          <cell r="R105">
            <v>1875</v>
          </cell>
        </row>
        <row r="106">
          <cell r="D106">
            <v>11410</v>
          </cell>
          <cell r="E106" t="str">
            <v>Township</v>
          </cell>
          <cell r="F106" t="str">
            <v>M2</v>
          </cell>
          <cell r="G106" t="str">
            <v>Operation - Manager</v>
          </cell>
          <cell r="H106" t="str">
            <v>Milind Mahadeo Yadav</v>
          </cell>
          <cell r="I106" t="str">
            <v>Self</v>
          </cell>
          <cell r="J106" t="str">
            <v>M</v>
          </cell>
          <cell r="K106">
            <v>27278</v>
          </cell>
          <cell r="L106">
            <v>47.115068493150687</v>
          </cell>
          <cell r="M106" t="str">
            <v>1+2</v>
          </cell>
          <cell r="N106">
            <v>300000</v>
          </cell>
          <cell r="O106">
            <v>51222</v>
          </cell>
          <cell r="Q106">
            <v>600</v>
          </cell>
          <cell r="R106">
            <v>700</v>
          </cell>
        </row>
        <row r="107">
          <cell r="D107">
            <v>11411</v>
          </cell>
          <cell r="E107" t="str">
            <v>Township</v>
          </cell>
          <cell r="F107" t="str">
            <v>A1</v>
          </cell>
          <cell r="G107" t="str">
            <v>Security Guard</v>
          </cell>
          <cell r="H107" t="str">
            <v>Vinay Badri Singh</v>
          </cell>
          <cell r="I107" t="str">
            <v>Self</v>
          </cell>
          <cell r="J107" t="str">
            <v>M</v>
          </cell>
          <cell r="K107">
            <v>24365</v>
          </cell>
          <cell r="L107">
            <v>55.095890410958901</v>
          </cell>
          <cell r="M107" t="str">
            <v>1+3</v>
          </cell>
          <cell r="N107">
            <v>150000</v>
          </cell>
          <cell r="O107">
            <v>19990</v>
          </cell>
          <cell r="Q107">
            <v>600</v>
          </cell>
          <cell r="R107">
            <v>720</v>
          </cell>
        </row>
        <row r="108">
          <cell r="D108">
            <v>11412</v>
          </cell>
          <cell r="E108" t="str">
            <v>Township</v>
          </cell>
          <cell r="F108" t="str">
            <v>A2</v>
          </cell>
          <cell r="G108" t="str">
            <v>Electrician</v>
          </cell>
          <cell r="H108" t="str">
            <v>Nitin Vijay Patil</v>
          </cell>
          <cell r="I108" t="str">
            <v>Self</v>
          </cell>
          <cell r="J108" t="str">
            <v>M</v>
          </cell>
          <cell r="K108">
            <v>30101</v>
          </cell>
          <cell r="L108">
            <v>39.38082191780822</v>
          </cell>
          <cell r="M108" t="str">
            <v>1+3</v>
          </cell>
          <cell r="N108">
            <v>150000</v>
          </cell>
          <cell r="O108">
            <v>21810</v>
          </cell>
          <cell r="Q108">
            <v>600</v>
          </cell>
          <cell r="R108">
            <v>720</v>
          </cell>
        </row>
        <row r="109">
          <cell r="D109">
            <v>11414</v>
          </cell>
          <cell r="E109" t="str">
            <v>Township</v>
          </cell>
          <cell r="F109" t="str">
            <v>A1</v>
          </cell>
          <cell r="G109" t="str">
            <v>Ambulance Driver</v>
          </cell>
          <cell r="H109" t="str">
            <v>Sunil Gorakh Bondre</v>
          </cell>
          <cell r="I109" t="str">
            <v>Self</v>
          </cell>
          <cell r="J109" t="str">
            <v>M</v>
          </cell>
          <cell r="K109">
            <v>33156</v>
          </cell>
          <cell r="L109">
            <v>31.010958904109589</v>
          </cell>
          <cell r="M109" t="str">
            <v>1+3</v>
          </cell>
          <cell r="N109">
            <v>150000</v>
          </cell>
          <cell r="O109">
            <v>26835</v>
          </cell>
          <cell r="Q109">
            <v>600</v>
          </cell>
          <cell r="R109">
            <v>720</v>
          </cell>
        </row>
        <row r="110">
          <cell r="D110">
            <v>11416</v>
          </cell>
          <cell r="E110" t="str">
            <v>Engineering</v>
          </cell>
          <cell r="F110" t="str">
            <v>A2</v>
          </cell>
          <cell r="G110" t="str">
            <v>Asst. Surveyor</v>
          </cell>
          <cell r="H110" t="str">
            <v>Nitin Uddhav Arjune</v>
          </cell>
          <cell r="I110" t="str">
            <v>Self</v>
          </cell>
          <cell r="J110" t="str">
            <v>M</v>
          </cell>
          <cell r="K110">
            <v>33777</v>
          </cell>
          <cell r="L110">
            <v>29.30958904109589</v>
          </cell>
          <cell r="M110" t="str">
            <v>1+3</v>
          </cell>
          <cell r="N110">
            <v>150000</v>
          </cell>
          <cell r="O110">
            <v>17845</v>
          </cell>
          <cell r="Q110">
            <v>600</v>
          </cell>
          <cell r="R110">
            <v>720</v>
          </cell>
        </row>
        <row r="111">
          <cell r="D111">
            <v>11420</v>
          </cell>
          <cell r="E111" t="str">
            <v>Marketing</v>
          </cell>
          <cell r="F111" t="str">
            <v>A1</v>
          </cell>
          <cell r="G111" t="str">
            <v>Front Desk - Executive</v>
          </cell>
          <cell r="H111" t="str">
            <v>Monika Kumari</v>
          </cell>
          <cell r="I111" t="str">
            <v>Self</v>
          </cell>
          <cell r="J111" t="str">
            <v>F</v>
          </cell>
          <cell r="K111">
            <v>31784</v>
          </cell>
          <cell r="L111">
            <v>34.769863013698632</v>
          </cell>
          <cell r="M111" t="str">
            <v>1+1</v>
          </cell>
          <cell r="N111">
            <v>150000</v>
          </cell>
          <cell r="O111">
            <v>20831</v>
          </cell>
          <cell r="Q111">
            <v>300</v>
          </cell>
          <cell r="R111">
            <v>360</v>
          </cell>
        </row>
        <row r="112">
          <cell r="D112">
            <v>11421</v>
          </cell>
          <cell r="E112" t="str">
            <v>Township</v>
          </cell>
          <cell r="F112" t="str">
            <v>A1</v>
          </cell>
          <cell r="G112" t="str">
            <v>Ambulance Driver</v>
          </cell>
          <cell r="H112" t="str">
            <v>John Kariappa Misal</v>
          </cell>
          <cell r="I112" t="str">
            <v>Self</v>
          </cell>
          <cell r="J112" t="str">
            <v>M</v>
          </cell>
          <cell r="K112">
            <v>30278</v>
          </cell>
          <cell r="L112">
            <v>38.895890410958906</v>
          </cell>
          <cell r="M112" t="str">
            <v>1+4</v>
          </cell>
          <cell r="N112">
            <v>150000</v>
          </cell>
          <cell r="O112">
            <v>27057</v>
          </cell>
          <cell r="Q112">
            <v>700</v>
          </cell>
          <cell r="R112">
            <v>840</v>
          </cell>
        </row>
        <row r="113">
          <cell r="D113">
            <v>11422</v>
          </cell>
          <cell r="E113" t="str">
            <v>Maintenance</v>
          </cell>
          <cell r="F113" t="str">
            <v>A2</v>
          </cell>
          <cell r="G113" t="str">
            <v>Site Supervisor</v>
          </cell>
          <cell r="H113" t="str">
            <v>Rajkumar Pramod Lanjulkar</v>
          </cell>
          <cell r="I113" t="str">
            <v>Self</v>
          </cell>
          <cell r="J113" t="str">
            <v>M</v>
          </cell>
          <cell r="K113">
            <v>33511</v>
          </cell>
          <cell r="L113">
            <v>30.038356164383561</v>
          </cell>
          <cell r="M113" t="str">
            <v>1+4</v>
          </cell>
          <cell r="N113">
            <v>500000</v>
          </cell>
          <cell r="O113">
            <v>26185</v>
          </cell>
          <cell r="Q113">
            <v>3200</v>
          </cell>
          <cell r="R113">
            <v>4160</v>
          </cell>
        </row>
        <row r="114">
          <cell r="D114">
            <v>11423</v>
          </cell>
          <cell r="E114" t="str">
            <v>Purchase</v>
          </cell>
          <cell r="F114" t="str">
            <v>A1</v>
          </cell>
          <cell r="G114" t="str">
            <v>Jr. Asst - Purchase</v>
          </cell>
          <cell r="H114" t="str">
            <v>Vrushali Kamlakar Mahajan</v>
          </cell>
          <cell r="I114" t="str">
            <v>Self</v>
          </cell>
          <cell r="J114" t="str">
            <v>F</v>
          </cell>
          <cell r="K114">
            <v>35475</v>
          </cell>
          <cell r="L114">
            <v>24.657534246575342</v>
          </cell>
          <cell r="M114" t="str">
            <v>1+1</v>
          </cell>
          <cell r="N114">
            <v>500000</v>
          </cell>
          <cell r="O114">
            <v>21035</v>
          </cell>
          <cell r="Q114">
            <v>1250</v>
          </cell>
          <cell r="R114">
            <v>1575</v>
          </cell>
        </row>
        <row r="115">
          <cell r="D115">
            <v>11426</v>
          </cell>
          <cell r="E115" t="str">
            <v>Maintenance</v>
          </cell>
          <cell r="F115" t="str">
            <v>A1</v>
          </cell>
          <cell r="G115" t="str">
            <v>Plumber</v>
          </cell>
          <cell r="H115" t="str">
            <v>Sachin Pandurange Padalghare</v>
          </cell>
          <cell r="I115" t="str">
            <v>Self</v>
          </cell>
          <cell r="J115" t="str">
            <v>M</v>
          </cell>
          <cell r="K115">
            <v>31642</v>
          </cell>
          <cell r="L115">
            <v>35.158904109589038</v>
          </cell>
          <cell r="M115" t="str">
            <v>1+4</v>
          </cell>
          <cell r="N115">
            <v>300000</v>
          </cell>
          <cell r="O115">
            <v>15600</v>
          </cell>
          <cell r="Q115">
            <v>1200</v>
          </cell>
          <cell r="R115">
            <v>1500</v>
          </cell>
        </row>
        <row r="116">
          <cell r="D116">
            <v>11428</v>
          </cell>
          <cell r="E116" t="str">
            <v>Landscaping</v>
          </cell>
          <cell r="F116" t="str">
            <v>A1</v>
          </cell>
          <cell r="G116" t="str">
            <v>Supervisor - Landscaping</v>
          </cell>
          <cell r="H116" t="str">
            <v>Madhukar Kautik Baviskar</v>
          </cell>
          <cell r="I116" t="str">
            <v>Self</v>
          </cell>
          <cell r="J116" t="str">
            <v>M</v>
          </cell>
          <cell r="K116">
            <v>23550</v>
          </cell>
          <cell r="L116">
            <v>57.328767123287669</v>
          </cell>
          <cell r="M116" t="str">
            <v>1+2</v>
          </cell>
          <cell r="N116">
            <v>150000</v>
          </cell>
          <cell r="O116">
            <v>13708</v>
          </cell>
          <cell r="Q116">
            <v>400</v>
          </cell>
          <cell r="R116">
            <v>480</v>
          </cell>
        </row>
        <row r="117">
          <cell r="D117">
            <v>11430</v>
          </cell>
          <cell r="E117" t="str">
            <v>Marketing</v>
          </cell>
          <cell r="F117" t="str">
            <v>M1</v>
          </cell>
          <cell r="G117" t="str">
            <v>Executive - Sales</v>
          </cell>
          <cell r="H117" t="str">
            <v>Geeta Chandraknat Paramwar</v>
          </cell>
          <cell r="I117" t="str">
            <v>Self</v>
          </cell>
          <cell r="J117" t="str">
            <v>F</v>
          </cell>
          <cell r="K117">
            <v>33293</v>
          </cell>
          <cell r="L117">
            <v>30.635616438356163</v>
          </cell>
          <cell r="M117" t="str">
            <v>1+1</v>
          </cell>
          <cell r="N117">
            <v>300000</v>
          </cell>
          <cell r="O117">
            <v>25000</v>
          </cell>
          <cell r="Q117">
            <v>400</v>
          </cell>
          <cell r="R117">
            <v>500</v>
          </cell>
        </row>
        <row r="118">
          <cell r="D118">
            <v>11431</v>
          </cell>
          <cell r="E118" t="str">
            <v>Township</v>
          </cell>
          <cell r="F118" t="str">
            <v>A1</v>
          </cell>
          <cell r="G118" t="str">
            <v>Electrician</v>
          </cell>
          <cell r="H118" t="str">
            <v xml:space="preserve">Lakshman Gahininath Mane </v>
          </cell>
          <cell r="I118" t="str">
            <v>Self</v>
          </cell>
          <cell r="J118" t="str">
            <v>M</v>
          </cell>
          <cell r="K118">
            <v>33782</v>
          </cell>
          <cell r="L118">
            <v>29.295890410958904</v>
          </cell>
          <cell r="M118" t="str">
            <v>1+3</v>
          </cell>
          <cell r="N118">
            <v>150000</v>
          </cell>
          <cell r="O118">
            <v>20655</v>
          </cell>
          <cell r="Q118">
            <v>600</v>
          </cell>
          <cell r="R118">
            <v>720</v>
          </cell>
        </row>
        <row r="119">
          <cell r="D119">
            <v>11433</v>
          </cell>
          <cell r="E119" t="str">
            <v>Township</v>
          </cell>
          <cell r="F119" t="str">
            <v>M1</v>
          </cell>
          <cell r="G119" t="str">
            <v>Executive - Township</v>
          </cell>
          <cell r="H119" t="str">
            <v>Anil Nagnath Fulari</v>
          </cell>
          <cell r="I119" t="str">
            <v>Self</v>
          </cell>
          <cell r="J119" t="str">
            <v>M</v>
          </cell>
          <cell r="K119">
            <v>27546</v>
          </cell>
          <cell r="L119">
            <v>46.38082191780822</v>
          </cell>
          <cell r="M119" t="str">
            <v>1+4</v>
          </cell>
          <cell r="N119">
            <v>300000</v>
          </cell>
          <cell r="O119">
            <v>31979</v>
          </cell>
          <cell r="Q119">
            <v>1500</v>
          </cell>
          <cell r="R119">
            <v>1500</v>
          </cell>
        </row>
        <row r="120">
          <cell r="D120">
            <v>11435</v>
          </cell>
          <cell r="E120" t="str">
            <v>Engineering</v>
          </cell>
          <cell r="F120" t="str">
            <v>M1</v>
          </cell>
          <cell r="G120" t="str">
            <v>Jr. Site Engineer</v>
          </cell>
          <cell r="H120" t="str">
            <v>Pratik Lalasaheb Nale</v>
          </cell>
          <cell r="I120" t="str">
            <v>Self</v>
          </cell>
          <cell r="J120" t="str">
            <v>M</v>
          </cell>
          <cell r="K120">
            <v>35063</v>
          </cell>
          <cell r="L120">
            <v>25.786301369863015</v>
          </cell>
          <cell r="M120" t="str">
            <v>1+1</v>
          </cell>
          <cell r="N120">
            <v>300000</v>
          </cell>
          <cell r="O120">
            <v>24000</v>
          </cell>
          <cell r="Q120">
            <v>400</v>
          </cell>
          <cell r="R120">
            <v>500</v>
          </cell>
        </row>
        <row r="121">
          <cell r="D121">
            <v>11436</v>
          </cell>
          <cell r="E121" t="str">
            <v>Engineering</v>
          </cell>
          <cell r="F121" t="str">
            <v>A2</v>
          </cell>
          <cell r="G121" t="str">
            <v>Site Supervisor</v>
          </cell>
          <cell r="H121" t="str">
            <v>Purushottam Inamdar</v>
          </cell>
          <cell r="I121" t="str">
            <v>Self</v>
          </cell>
          <cell r="J121" t="str">
            <v>M</v>
          </cell>
          <cell r="K121">
            <v>34940</v>
          </cell>
          <cell r="L121">
            <v>26.123287671232877</v>
          </cell>
          <cell r="M121" t="str">
            <v>1+3</v>
          </cell>
          <cell r="N121">
            <v>300000</v>
          </cell>
          <cell r="O121">
            <v>25200</v>
          </cell>
          <cell r="Q121">
            <v>900</v>
          </cell>
          <cell r="R121">
            <v>1125</v>
          </cell>
        </row>
        <row r="122">
          <cell r="D122">
            <v>11437</v>
          </cell>
          <cell r="E122" t="str">
            <v>Engineering</v>
          </cell>
          <cell r="F122" t="str">
            <v>A2</v>
          </cell>
          <cell r="G122" t="str">
            <v xml:space="preserve">Sr. Site Supervisor </v>
          </cell>
          <cell r="H122" t="str">
            <v>Rohit S. Indapure</v>
          </cell>
          <cell r="I122" t="str">
            <v>Self</v>
          </cell>
          <cell r="J122" t="str">
            <v>M</v>
          </cell>
          <cell r="K122">
            <v>31295</v>
          </cell>
          <cell r="L122">
            <v>36.109589041095887</v>
          </cell>
          <cell r="M122" t="str">
            <v>1+5</v>
          </cell>
          <cell r="N122">
            <v>300000</v>
          </cell>
          <cell r="O122">
            <v>30200</v>
          </cell>
          <cell r="Q122">
            <v>1500</v>
          </cell>
          <cell r="R122">
            <v>1875</v>
          </cell>
        </row>
        <row r="123">
          <cell r="D123">
            <v>11427</v>
          </cell>
          <cell r="E123" t="str">
            <v>Marketing</v>
          </cell>
          <cell r="F123" t="str">
            <v>A1</v>
          </cell>
          <cell r="G123" t="str">
            <v xml:space="preserve">Executive - Front Desk </v>
          </cell>
          <cell r="H123" t="str">
            <v>Manisha Tanaji Kalkutki</v>
          </cell>
          <cell r="I123" t="str">
            <v>Self</v>
          </cell>
          <cell r="J123" t="str">
            <v>F</v>
          </cell>
          <cell r="K123">
            <v>31464</v>
          </cell>
          <cell r="L123">
            <v>35.646575342465752</v>
          </cell>
          <cell r="M123" t="str">
            <v>1+2</v>
          </cell>
          <cell r="N123">
            <v>300000</v>
          </cell>
          <cell r="O123">
            <v>22000</v>
          </cell>
          <cell r="Q123">
            <v>600</v>
          </cell>
          <cell r="R123">
            <v>700</v>
          </cell>
        </row>
        <row r="124">
          <cell r="D124">
            <v>11450</v>
          </cell>
          <cell r="E124" t="str">
            <v>Township</v>
          </cell>
          <cell r="F124" t="str">
            <v>A1</v>
          </cell>
          <cell r="G124" t="str">
            <v>Driver</v>
          </cell>
          <cell r="H124" t="str">
            <v>Nilesh Gulab Ghaywat</v>
          </cell>
          <cell r="I124" t="str">
            <v>Self</v>
          </cell>
          <cell r="J124" t="str">
            <v>M</v>
          </cell>
          <cell r="K124">
            <v>32761</v>
          </cell>
          <cell r="L124">
            <v>32.093150684931508</v>
          </cell>
          <cell r="M124" t="str">
            <v>1+4</v>
          </cell>
          <cell r="N124">
            <v>150000</v>
          </cell>
          <cell r="O124">
            <v>17685</v>
          </cell>
          <cell r="Q124">
            <v>600</v>
          </cell>
          <cell r="R124">
            <v>840</v>
          </cell>
        </row>
        <row r="125">
          <cell r="D125">
            <v>11451</v>
          </cell>
          <cell r="E125" t="str">
            <v>Maintenance</v>
          </cell>
          <cell r="F125" t="str">
            <v>A1</v>
          </cell>
          <cell r="G125" t="str">
            <v>Plumber</v>
          </cell>
          <cell r="H125" t="str">
            <v>Subrajit Sukanta Behera</v>
          </cell>
          <cell r="I125" t="str">
            <v>Self</v>
          </cell>
          <cell r="J125" t="str">
            <v>M</v>
          </cell>
          <cell r="K125">
            <v>33345</v>
          </cell>
          <cell r="L125">
            <v>30.493150684931507</v>
          </cell>
          <cell r="M125" t="str">
            <v>1+2</v>
          </cell>
          <cell r="N125">
            <v>150000</v>
          </cell>
          <cell r="O125">
            <v>15600</v>
          </cell>
          <cell r="Q125">
            <v>400</v>
          </cell>
          <cell r="R125">
            <v>480</v>
          </cell>
        </row>
        <row r="126">
          <cell r="D126">
            <v>11454</v>
          </cell>
          <cell r="E126" t="str">
            <v>Safety</v>
          </cell>
          <cell r="F126" t="str">
            <v>M1</v>
          </cell>
          <cell r="G126" t="str">
            <v>EXECUTIVE SAFETY</v>
          </cell>
          <cell r="H126" t="str">
            <v>Nshikkar Devendra Suresh</v>
          </cell>
          <cell r="I126" t="str">
            <v>SELF</v>
          </cell>
          <cell r="J126" t="str">
            <v>M</v>
          </cell>
          <cell r="K126">
            <v>33068</v>
          </cell>
          <cell r="L126">
            <v>31.252054794520546</v>
          </cell>
          <cell r="M126" t="str">
            <v>1+2</v>
          </cell>
          <cell r="N126">
            <v>300000</v>
          </cell>
          <cell r="O126">
            <v>38009</v>
          </cell>
          <cell r="Q126">
            <v>600</v>
          </cell>
          <cell r="R126">
            <v>700</v>
          </cell>
        </row>
        <row r="127">
          <cell r="D127">
            <v>11463</v>
          </cell>
          <cell r="E127" t="str">
            <v>Purchase</v>
          </cell>
          <cell r="F127" t="str">
            <v>M2</v>
          </cell>
          <cell r="G127" t="str">
            <v>Sr. Executive - Purchase</v>
          </cell>
          <cell r="H127" t="str">
            <v>Amey Sharad Thombare</v>
          </cell>
          <cell r="I127" t="str">
            <v>Self</v>
          </cell>
          <cell r="J127" t="str">
            <v>M</v>
          </cell>
          <cell r="K127">
            <v>29184</v>
          </cell>
          <cell r="L127">
            <v>41.893150684931506</v>
          </cell>
          <cell r="M127" t="str">
            <v>1+4</v>
          </cell>
          <cell r="N127">
            <v>500000</v>
          </cell>
          <cell r="O127">
            <v>69850</v>
          </cell>
          <cell r="Q127">
            <v>3200</v>
          </cell>
          <cell r="R127">
            <v>4160</v>
          </cell>
        </row>
        <row r="128">
          <cell r="D128">
            <v>11472</v>
          </cell>
          <cell r="E128" t="str">
            <v>Engineering</v>
          </cell>
          <cell r="F128" t="str">
            <v>A1</v>
          </cell>
          <cell r="G128" t="str">
            <v>Trainee Engineer</v>
          </cell>
          <cell r="H128" t="str">
            <v>Suyog Ananda Gurav</v>
          </cell>
          <cell r="I128" t="str">
            <v>Self</v>
          </cell>
          <cell r="J128" t="str">
            <v>M</v>
          </cell>
          <cell r="K128">
            <v>34955</v>
          </cell>
          <cell r="L128">
            <v>26.082191780821919</v>
          </cell>
          <cell r="M128" t="str">
            <v>1+1</v>
          </cell>
          <cell r="N128">
            <v>150000</v>
          </cell>
          <cell r="O128">
            <v>15850</v>
          </cell>
          <cell r="P128">
            <v>44179</v>
          </cell>
          <cell r="Q128">
            <v>300</v>
          </cell>
          <cell r="R128">
            <v>360</v>
          </cell>
        </row>
        <row r="129">
          <cell r="D129">
            <v>11473</v>
          </cell>
          <cell r="E129" t="str">
            <v>Safety</v>
          </cell>
          <cell r="F129" t="str">
            <v>M1</v>
          </cell>
          <cell r="G129" t="str">
            <v>Safety Officer</v>
          </cell>
          <cell r="H129" t="str">
            <v>Pravin Shankar Ghumare</v>
          </cell>
          <cell r="I129" t="str">
            <v>Self</v>
          </cell>
          <cell r="J129" t="str">
            <v>M</v>
          </cell>
          <cell r="K129">
            <v>33518</v>
          </cell>
          <cell r="L129">
            <v>30.019178082191782</v>
          </cell>
          <cell r="M129" t="str">
            <v>1+1</v>
          </cell>
          <cell r="N129">
            <v>300000</v>
          </cell>
          <cell r="O129">
            <v>28759</v>
          </cell>
          <cell r="P129">
            <v>44180</v>
          </cell>
          <cell r="Q129">
            <v>400</v>
          </cell>
          <cell r="R129">
            <v>500</v>
          </cell>
        </row>
        <row r="130">
          <cell r="D130">
            <v>11484</v>
          </cell>
          <cell r="E130" t="str">
            <v>Township</v>
          </cell>
          <cell r="F130" t="str">
            <v>A1</v>
          </cell>
          <cell r="G130" t="str">
            <v>Driver</v>
          </cell>
          <cell r="H130" t="str">
            <v>Moreshwar Jagan Funde</v>
          </cell>
          <cell r="I130" t="str">
            <v>Self</v>
          </cell>
          <cell r="J130" t="str">
            <v>M</v>
          </cell>
          <cell r="K130">
            <v>33270</v>
          </cell>
          <cell r="L130">
            <v>30.698630136986303</v>
          </cell>
          <cell r="M130" t="str">
            <v>1+2</v>
          </cell>
          <cell r="N130">
            <v>150000</v>
          </cell>
          <cell r="O130">
            <v>15002</v>
          </cell>
          <cell r="P130">
            <v>44198</v>
          </cell>
          <cell r="Q130">
            <v>400</v>
          </cell>
          <cell r="R130">
            <v>480</v>
          </cell>
        </row>
        <row r="131">
          <cell r="D131">
            <v>11486</v>
          </cell>
          <cell r="E131" t="str">
            <v>Engineering</v>
          </cell>
          <cell r="F131" t="str">
            <v>A1</v>
          </cell>
          <cell r="G131" t="str">
            <v>Trainee Engineer</v>
          </cell>
          <cell r="H131" t="str">
            <v>Shrikant Prataprao Ware</v>
          </cell>
          <cell r="I131" t="str">
            <v>Self</v>
          </cell>
          <cell r="J131" t="str">
            <v>M</v>
          </cell>
          <cell r="K131">
            <v>33624</v>
          </cell>
          <cell r="L131">
            <v>29.728767123287671</v>
          </cell>
          <cell r="M131" t="str">
            <v>1+1</v>
          </cell>
          <cell r="N131">
            <v>300000</v>
          </cell>
          <cell r="O131">
            <v>16767</v>
          </cell>
          <cell r="P131">
            <v>44210</v>
          </cell>
          <cell r="Q131">
            <v>400</v>
          </cell>
          <cell r="R131">
            <v>500</v>
          </cell>
        </row>
        <row r="132">
          <cell r="D132">
            <v>11487</v>
          </cell>
          <cell r="E132" t="str">
            <v>Engineering</v>
          </cell>
          <cell r="F132" t="str">
            <v>A1</v>
          </cell>
          <cell r="G132" t="str">
            <v>Trainee Engineer</v>
          </cell>
          <cell r="H132" t="str">
            <v>Omkar Popatrao Dhobe</v>
          </cell>
          <cell r="I132" t="str">
            <v>Self</v>
          </cell>
          <cell r="J132" t="str">
            <v>M</v>
          </cell>
          <cell r="K132">
            <v>35611</v>
          </cell>
          <cell r="L132">
            <v>24.284931506849315</v>
          </cell>
          <cell r="M132" t="str">
            <v>1+2</v>
          </cell>
          <cell r="N132">
            <v>150000</v>
          </cell>
          <cell r="O132">
            <v>16767</v>
          </cell>
          <cell r="P132">
            <v>44210</v>
          </cell>
          <cell r="Q132">
            <v>400</v>
          </cell>
          <cell r="R132">
            <v>480</v>
          </cell>
        </row>
        <row r="133">
          <cell r="D133">
            <v>11488</v>
          </cell>
          <cell r="E133" t="str">
            <v>Engineering</v>
          </cell>
          <cell r="F133" t="str">
            <v>A1</v>
          </cell>
          <cell r="G133" t="str">
            <v>Trainee Engineer</v>
          </cell>
          <cell r="H133" t="str">
            <v>Sagar Parameshwar Durgi</v>
          </cell>
          <cell r="I133" t="str">
            <v>Self</v>
          </cell>
          <cell r="J133" t="str">
            <v>M</v>
          </cell>
          <cell r="K133">
            <v>34294</v>
          </cell>
          <cell r="L133">
            <v>27.893150684931506</v>
          </cell>
          <cell r="M133" t="str">
            <v>1+2</v>
          </cell>
          <cell r="N133">
            <v>300000</v>
          </cell>
          <cell r="O133">
            <v>16767</v>
          </cell>
          <cell r="P133">
            <v>44210</v>
          </cell>
          <cell r="Q133">
            <v>600</v>
          </cell>
          <cell r="R133">
            <v>700</v>
          </cell>
        </row>
        <row r="134">
          <cell r="D134">
            <v>11489</v>
          </cell>
          <cell r="E134" t="str">
            <v>Engineering</v>
          </cell>
          <cell r="F134" t="str">
            <v>A1</v>
          </cell>
          <cell r="G134" t="str">
            <v>Trainee Engineer</v>
          </cell>
          <cell r="H134" t="str">
            <v>Ketan Channabasav Totad</v>
          </cell>
          <cell r="I134" t="str">
            <v>Self</v>
          </cell>
          <cell r="J134" t="str">
            <v>M</v>
          </cell>
          <cell r="K134">
            <v>36034</v>
          </cell>
          <cell r="L134">
            <v>23.126027397260273</v>
          </cell>
          <cell r="M134" t="str">
            <v>1+2</v>
          </cell>
          <cell r="N134">
            <v>300000</v>
          </cell>
          <cell r="O134">
            <v>16767</v>
          </cell>
          <cell r="P134">
            <v>44210</v>
          </cell>
          <cell r="Q134">
            <v>600</v>
          </cell>
          <cell r="R134">
            <v>700</v>
          </cell>
        </row>
        <row r="135">
          <cell r="D135">
            <v>11490</v>
          </cell>
          <cell r="E135" t="str">
            <v>Engineering</v>
          </cell>
          <cell r="F135" t="str">
            <v>A1</v>
          </cell>
          <cell r="G135" t="str">
            <v>Trainee Engineer</v>
          </cell>
          <cell r="H135" t="str">
            <v>Nikesh Sunil Rathod</v>
          </cell>
          <cell r="I135" t="str">
            <v>Self</v>
          </cell>
          <cell r="J135" t="str">
            <v>M</v>
          </cell>
          <cell r="K135">
            <v>35999</v>
          </cell>
          <cell r="L135">
            <v>23.221917808219178</v>
          </cell>
          <cell r="M135" t="str">
            <v>1+2</v>
          </cell>
          <cell r="N135">
            <v>300000</v>
          </cell>
          <cell r="O135">
            <v>16767</v>
          </cell>
          <cell r="P135">
            <v>44210</v>
          </cell>
          <cell r="Q135">
            <v>600</v>
          </cell>
          <cell r="R135">
            <v>700</v>
          </cell>
        </row>
        <row r="136">
          <cell r="D136">
            <v>11491</v>
          </cell>
          <cell r="E136" t="str">
            <v>Engineering</v>
          </cell>
          <cell r="F136" t="str">
            <v>A1</v>
          </cell>
          <cell r="G136" t="str">
            <v>Trainee Engineer</v>
          </cell>
          <cell r="H136" t="str">
            <v>Kashyap Rajendra Kulkarni</v>
          </cell>
          <cell r="I136" t="str">
            <v>Self</v>
          </cell>
          <cell r="J136" t="str">
            <v>M</v>
          </cell>
          <cell r="K136">
            <v>36298</v>
          </cell>
          <cell r="L136">
            <v>22.402739726027399</v>
          </cell>
          <cell r="M136" t="str">
            <v>1+2</v>
          </cell>
          <cell r="N136">
            <v>300000</v>
          </cell>
          <cell r="O136">
            <v>16767</v>
          </cell>
          <cell r="P136">
            <v>44214</v>
          </cell>
          <cell r="Q136">
            <v>600</v>
          </cell>
          <cell r="R136">
            <v>700</v>
          </cell>
        </row>
        <row r="137">
          <cell r="D137">
            <v>11492</v>
          </cell>
          <cell r="E137" t="str">
            <v>Engineering</v>
          </cell>
          <cell r="F137" t="str">
            <v>A1</v>
          </cell>
          <cell r="G137" t="str">
            <v>Trainee Engineer</v>
          </cell>
          <cell r="H137" t="str">
            <v>Pratapsinha Govind Patil</v>
          </cell>
          <cell r="I137" t="str">
            <v>Self</v>
          </cell>
          <cell r="J137" t="str">
            <v>F</v>
          </cell>
          <cell r="K137">
            <v>36049</v>
          </cell>
          <cell r="L137">
            <v>23.084931506849315</v>
          </cell>
          <cell r="M137" t="str">
            <v>1+2</v>
          </cell>
          <cell r="N137">
            <v>300000</v>
          </cell>
          <cell r="O137">
            <v>16767</v>
          </cell>
          <cell r="P137">
            <v>44214</v>
          </cell>
          <cell r="Q137">
            <v>600</v>
          </cell>
          <cell r="R137">
            <v>700</v>
          </cell>
        </row>
        <row r="138">
          <cell r="D138">
            <v>11493</v>
          </cell>
          <cell r="E138" t="str">
            <v>Engineering</v>
          </cell>
          <cell r="F138" t="str">
            <v>A1</v>
          </cell>
          <cell r="G138" t="str">
            <v>Trainee Engineer</v>
          </cell>
          <cell r="H138" t="str">
            <v>Rahul Sanjay Patil</v>
          </cell>
          <cell r="I138" t="str">
            <v>Self</v>
          </cell>
          <cell r="J138" t="str">
            <v>M</v>
          </cell>
          <cell r="K138">
            <v>36344</v>
          </cell>
          <cell r="L138">
            <v>22.276712328767122</v>
          </cell>
          <cell r="M138" t="str">
            <v>1+2</v>
          </cell>
          <cell r="N138">
            <v>300000</v>
          </cell>
          <cell r="O138">
            <v>16767</v>
          </cell>
          <cell r="P138">
            <v>44214</v>
          </cell>
          <cell r="Q138">
            <v>600</v>
          </cell>
          <cell r="R138">
            <v>700</v>
          </cell>
        </row>
        <row r="139">
          <cell r="D139">
            <v>11494</v>
          </cell>
          <cell r="E139" t="str">
            <v>Engineering</v>
          </cell>
          <cell r="F139" t="str">
            <v>A1</v>
          </cell>
          <cell r="G139" t="str">
            <v>Trainee Engineer</v>
          </cell>
          <cell r="H139" t="str">
            <v>Shubham Balkrishna Shinde</v>
          </cell>
          <cell r="I139" t="str">
            <v>Self</v>
          </cell>
          <cell r="J139" t="str">
            <v>M</v>
          </cell>
          <cell r="K139">
            <v>35568</v>
          </cell>
          <cell r="L139">
            <v>24.402739726027399</v>
          </cell>
          <cell r="M139" t="str">
            <v>1+2</v>
          </cell>
          <cell r="N139">
            <v>300000</v>
          </cell>
          <cell r="O139">
            <v>16767</v>
          </cell>
          <cell r="P139">
            <v>44334</v>
          </cell>
          <cell r="Q139">
            <v>600</v>
          </cell>
          <cell r="R139">
            <v>700</v>
          </cell>
        </row>
        <row r="140">
          <cell r="D140">
            <v>11506</v>
          </cell>
          <cell r="E140" t="str">
            <v>Engineering</v>
          </cell>
          <cell r="F140" t="str">
            <v>M2</v>
          </cell>
          <cell r="G140" t="str">
            <v>Sr. Engineer</v>
          </cell>
          <cell r="H140" t="str">
            <v>Pravin Jagannath More</v>
          </cell>
          <cell r="I140" t="str">
            <v>Self</v>
          </cell>
          <cell r="J140" t="str">
            <v>M</v>
          </cell>
          <cell r="K140">
            <v>30827</v>
          </cell>
          <cell r="L140">
            <v>37.391780821917806</v>
          </cell>
          <cell r="M140" t="str">
            <v>1+2</v>
          </cell>
          <cell r="N140">
            <v>300000</v>
          </cell>
          <cell r="O140">
            <v>48000</v>
          </cell>
          <cell r="Q140">
            <v>600</v>
          </cell>
          <cell r="R140">
            <v>700</v>
          </cell>
        </row>
        <row r="141">
          <cell r="D141">
            <v>11510</v>
          </cell>
          <cell r="E141" t="str">
            <v>Engineering</v>
          </cell>
          <cell r="F141" t="str">
            <v>A1</v>
          </cell>
          <cell r="G141" t="str">
            <v>Site Supervisor</v>
          </cell>
          <cell r="H141" t="str">
            <v>Vikas Maruti Vede</v>
          </cell>
          <cell r="I141" t="str">
            <v>Self</v>
          </cell>
          <cell r="J141" t="str">
            <v>M</v>
          </cell>
          <cell r="K141">
            <v>30124</v>
          </cell>
          <cell r="L141">
            <v>39.317808219178083</v>
          </cell>
          <cell r="M141" t="str">
            <v>1+1</v>
          </cell>
          <cell r="N141">
            <v>300000</v>
          </cell>
          <cell r="O141">
            <v>28000</v>
          </cell>
          <cell r="P141">
            <v>44235</v>
          </cell>
          <cell r="Q141">
            <v>400</v>
          </cell>
          <cell r="R141">
            <v>500</v>
          </cell>
        </row>
        <row r="142">
          <cell r="D142">
            <v>11511</v>
          </cell>
          <cell r="E142" t="str">
            <v>Engineering</v>
          </cell>
          <cell r="F142" t="str">
            <v>A1</v>
          </cell>
          <cell r="G142" t="str">
            <v>Site Supervisor</v>
          </cell>
          <cell r="H142" t="str">
            <v>Saurabha Krushant Patil</v>
          </cell>
          <cell r="I142" t="str">
            <v>Self</v>
          </cell>
          <cell r="J142" t="str">
            <v>M</v>
          </cell>
          <cell r="K142">
            <v>36456</v>
          </cell>
          <cell r="L142">
            <v>21.969863013698632</v>
          </cell>
          <cell r="M142" t="str">
            <v>1+2</v>
          </cell>
          <cell r="N142">
            <v>300000</v>
          </cell>
          <cell r="O142">
            <v>18000</v>
          </cell>
          <cell r="P142">
            <v>44245</v>
          </cell>
          <cell r="Q142">
            <v>600</v>
          </cell>
          <cell r="R142">
            <v>700</v>
          </cell>
        </row>
        <row r="143">
          <cell r="D143">
            <v>11512</v>
          </cell>
          <cell r="E143" t="str">
            <v>Maintenance</v>
          </cell>
          <cell r="F143" t="str">
            <v>A1</v>
          </cell>
          <cell r="G143" t="str">
            <v>Assistant - Maintenance</v>
          </cell>
          <cell r="H143" t="str">
            <v>Ashok Sugrao Wankhade</v>
          </cell>
          <cell r="I143" t="str">
            <v>Self</v>
          </cell>
          <cell r="J143" t="str">
            <v>M</v>
          </cell>
          <cell r="K143">
            <v>31240</v>
          </cell>
          <cell r="L143">
            <v>36.260273972602739</v>
          </cell>
          <cell r="M143" t="str">
            <v>1+4</v>
          </cell>
          <cell r="N143">
            <v>150000</v>
          </cell>
          <cell r="O143">
            <v>13017</v>
          </cell>
          <cell r="P143">
            <v>44235</v>
          </cell>
          <cell r="Q143">
            <v>700</v>
          </cell>
          <cell r="R143">
            <v>840</v>
          </cell>
        </row>
        <row r="144">
          <cell r="D144">
            <v>11520</v>
          </cell>
          <cell r="E144" t="str">
            <v>Engineering</v>
          </cell>
          <cell r="F144" t="str">
            <v>M1</v>
          </cell>
          <cell r="G144" t="str">
            <v>Junior Engineer</v>
          </cell>
          <cell r="H144" t="str">
            <v>Saif Abdulkarim Shaikh</v>
          </cell>
          <cell r="I144" t="str">
            <v>Self</v>
          </cell>
          <cell r="J144" t="str">
            <v>M</v>
          </cell>
          <cell r="K144">
            <v>34727</v>
          </cell>
          <cell r="L144">
            <v>26.706849315068492</v>
          </cell>
          <cell r="M144" t="str">
            <v>1+2</v>
          </cell>
          <cell r="N144">
            <v>300000</v>
          </cell>
          <cell r="O144">
            <v>21100</v>
          </cell>
          <cell r="P144">
            <v>44246</v>
          </cell>
          <cell r="Q144">
            <v>600</v>
          </cell>
          <cell r="R144">
            <v>700</v>
          </cell>
        </row>
        <row r="145">
          <cell r="D145">
            <v>11521</v>
          </cell>
          <cell r="E145" t="str">
            <v>Engineering</v>
          </cell>
          <cell r="F145" t="str">
            <v>A1</v>
          </cell>
          <cell r="G145" t="str">
            <v>Site Supervisor</v>
          </cell>
          <cell r="H145" t="str">
            <v>Amol Ashroba Chaure</v>
          </cell>
          <cell r="I145" t="str">
            <v>Self</v>
          </cell>
          <cell r="J145" t="str">
            <v>M</v>
          </cell>
          <cell r="K145">
            <v>35769</v>
          </cell>
          <cell r="L145">
            <v>23.852054794520548</v>
          </cell>
          <cell r="M145" t="str">
            <v>1+2</v>
          </cell>
          <cell r="N145">
            <v>300000</v>
          </cell>
          <cell r="O145">
            <v>19277</v>
          </cell>
          <cell r="P145">
            <v>44246</v>
          </cell>
          <cell r="Q145">
            <v>600</v>
          </cell>
          <cell r="R145">
            <v>700</v>
          </cell>
        </row>
        <row r="146">
          <cell r="D146">
            <v>11522</v>
          </cell>
          <cell r="E146" t="str">
            <v>Admin</v>
          </cell>
          <cell r="F146" t="str">
            <v>A1</v>
          </cell>
          <cell r="G146" t="str">
            <v>Driver</v>
          </cell>
          <cell r="H146" t="str">
            <v>Khanderao Mohan Shinde</v>
          </cell>
          <cell r="I146" t="str">
            <v>Self</v>
          </cell>
          <cell r="J146" t="str">
            <v>M</v>
          </cell>
          <cell r="K146">
            <v>36082</v>
          </cell>
          <cell r="L146">
            <v>22.994520547945207</v>
          </cell>
          <cell r="M146" t="str">
            <v>1+2</v>
          </cell>
          <cell r="N146">
            <v>300000</v>
          </cell>
          <cell r="O146">
            <v>16927</v>
          </cell>
          <cell r="P146">
            <v>44246</v>
          </cell>
          <cell r="Q146">
            <v>600</v>
          </cell>
          <cell r="R146">
            <v>700</v>
          </cell>
        </row>
        <row r="147">
          <cell r="D147">
            <v>11526</v>
          </cell>
          <cell r="E147" t="str">
            <v>Engineering</v>
          </cell>
          <cell r="F147" t="str">
            <v>A1</v>
          </cell>
          <cell r="G147" t="str">
            <v>Site Supervisor</v>
          </cell>
          <cell r="H147" t="str">
            <v>Kawalu Mulchande Lende</v>
          </cell>
          <cell r="I147" t="str">
            <v>Self</v>
          </cell>
          <cell r="J147" t="str">
            <v>M</v>
          </cell>
          <cell r="K147">
            <v>27797</v>
          </cell>
          <cell r="L147">
            <v>45.69315068493151</v>
          </cell>
          <cell r="M147" t="str">
            <v>1+3</v>
          </cell>
          <cell r="N147">
            <v>300000</v>
          </cell>
          <cell r="O147">
            <v>21020</v>
          </cell>
          <cell r="P147">
            <v>44250</v>
          </cell>
          <cell r="Q147">
            <v>900</v>
          </cell>
          <cell r="R147">
            <v>1125</v>
          </cell>
        </row>
        <row r="148">
          <cell r="D148">
            <v>11531</v>
          </cell>
          <cell r="E148" t="str">
            <v>Engineering</v>
          </cell>
          <cell r="F148" t="str">
            <v>A1</v>
          </cell>
          <cell r="G148" t="str">
            <v>Site Supervisor</v>
          </cell>
          <cell r="H148" t="str">
            <v>Janardhan Rangnath Chaturvedi</v>
          </cell>
          <cell r="I148" t="str">
            <v>Self</v>
          </cell>
          <cell r="J148" t="str">
            <v>M</v>
          </cell>
          <cell r="K148">
            <v>30909</v>
          </cell>
          <cell r="L148">
            <v>37.167123287671231</v>
          </cell>
          <cell r="M148" t="str">
            <v>1+3</v>
          </cell>
          <cell r="N148">
            <v>300000</v>
          </cell>
          <cell r="O148">
            <v>35000</v>
          </cell>
          <cell r="P148">
            <v>44263</v>
          </cell>
          <cell r="Q148">
            <v>900</v>
          </cell>
          <cell r="R148">
            <v>1125</v>
          </cell>
        </row>
        <row r="149">
          <cell r="D149">
            <v>11532</v>
          </cell>
          <cell r="E149" t="str">
            <v xml:space="preserve">Engineering </v>
          </cell>
          <cell r="F149" t="str">
            <v>M1</v>
          </cell>
          <cell r="G149" t="str">
            <v>Junior Engineer</v>
          </cell>
          <cell r="H149" t="str">
            <v>Prasad Prakash Gole</v>
          </cell>
          <cell r="I149" t="str">
            <v>Self</v>
          </cell>
          <cell r="J149" t="str">
            <v>M</v>
          </cell>
          <cell r="K149">
            <v>32414</v>
          </cell>
          <cell r="L149">
            <v>33.043835616438358</v>
          </cell>
          <cell r="M149" t="str">
            <v>1+2</v>
          </cell>
          <cell r="N149">
            <v>150000</v>
          </cell>
          <cell r="O149">
            <v>20151</v>
          </cell>
          <cell r="P149">
            <v>44264</v>
          </cell>
          <cell r="Q149">
            <v>400</v>
          </cell>
          <cell r="R149">
            <v>480</v>
          </cell>
        </row>
        <row r="150">
          <cell r="D150">
            <v>11534</v>
          </cell>
          <cell r="E150" t="str">
            <v>Engineering</v>
          </cell>
          <cell r="F150" t="str">
            <v>M2</v>
          </cell>
          <cell r="G150" t="str">
            <v>Senior Engineer</v>
          </cell>
          <cell r="H150" t="str">
            <v xml:space="preserve">Sandip Bhaskar Varpe </v>
          </cell>
          <cell r="I150" t="str">
            <v>Self</v>
          </cell>
          <cell r="J150" t="str">
            <v>M</v>
          </cell>
          <cell r="K150">
            <v>30529</v>
          </cell>
          <cell r="L150">
            <v>38.208219178082189</v>
          </cell>
          <cell r="M150" t="str">
            <v>1+2</v>
          </cell>
          <cell r="N150">
            <v>300000</v>
          </cell>
          <cell r="O150">
            <v>60700</v>
          </cell>
          <cell r="P150">
            <v>44270</v>
          </cell>
          <cell r="Q150">
            <v>600</v>
          </cell>
          <cell r="R150">
            <v>700</v>
          </cell>
        </row>
        <row r="151">
          <cell r="D151">
            <v>11535</v>
          </cell>
          <cell r="E151" t="str">
            <v>Engineering</v>
          </cell>
          <cell r="F151" t="str">
            <v>A1</v>
          </cell>
          <cell r="G151" t="str">
            <v>Assistant - Stores</v>
          </cell>
          <cell r="H151" t="str">
            <v>Vishwajit Parshuram Gaikwad</v>
          </cell>
          <cell r="I151" t="str">
            <v>Self</v>
          </cell>
          <cell r="J151" t="str">
            <v>M</v>
          </cell>
          <cell r="K151">
            <v>36713</v>
          </cell>
          <cell r="L151">
            <v>21.265753424657536</v>
          </cell>
          <cell r="M151" t="str">
            <v>1+2</v>
          </cell>
          <cell r="N151">
            <v>150000</v>
          </cell>
          <cell r="O151">
            <v>12637</v>
          </cell>
          <cell r="P151">
            <v>44271</v>
          </cell>
          <cell r="Q151">
            <v>400</v>
          </cell>
          <cell r="R151">
            <v>480</v>
          </cell>
        </row>
        <row r="152">
          <cell r="D152">
            <v>11541</v>
          </cell>
          <cell r="E152" t="str">
            <v>Engineering</v>
          </cell>
          <cell r="F152" t="str">
            <v>M2</v>
          </cell>
          <cell r="G152" t="str">
            <v>Project Engineer</v>
          </cell>
          <cell r="H152" t="str">
            <v>Mangesh Maruti Deokar</v>
          </cell>
          <cell r="I152" t="str">
            <v>Self</v>
          </cell>
          <cell r="J152" t="str">
            <v>M</v>
          </cell>
          <cell r="K152">
            <v>30853</v>
          </cell>
          <cell r="L152">
            <v>37.320547945205476</v>
          </cell>
          <cell r="M152" t="str">
            <v>1+4</v>
          </cell>
          <cell r="N152">
            <v>300000</v>
          </cell>
          <cell r="O152">
            <v>87000</v>
          </cell>
          <cell r="P152">
            <v>44287</v>
          </cell>
          <cell r="Q152">
            <v>1200</v>
          </cell>
          <cell r="R152">
            <v>1500</v>
          </cell>
        </row>
        <row r="153">
          <cell r="D153">
            <v>11542</v>
          </cell>
          <cell r="E153" t="str">
            <v>Accounts</v>
          </cell>
          <cell r="F153" t="str">
            <v>M2</v>
          </cell>
          <cell r="G153" t="str">
            <v>Manager - Accounts</v>
          </cell>
          <cell r="H153" t="str">
            <v>Santosh Barikrao Gavali</v>
          </cell>
          <cell r="I153" t="str">
            <v>Self</v>
          </cell>
          <cell r="J153" t="str">
            <v>M</v>
          </cell>
          <cell r="K153">
            <v>30480</v>
          </cell>
          <cell r="L153">
            <v>38.342465753424655</v>
          </cell>
          <cell r="M153" t="str">
            <v>1+2</v>
          </cell>
          <cell r="N153">
            <v>300000</v>
          </cell>
          <cell r="O153">
            <v>86000</v>
          </cell>
          <cell r="P153">
            <v>44287</v>
          </cell>
          <cell r="Q153">
            <v>600</v>
          </cell>
          <cell r="R153">
            <v>700</v>
          </cell>
        </row>
        <row r="154">
          <cell r="D154">
            <v>11544</v>
          </cell>
          <cell r="E154" t="str">
            <v>Engineering</v>
          </cell>
          <cell r="F154" t="str">
            <v>A1</v>
          </cell>
          <cell r="G154" t="str">
            <v>Assistant - Stores</v>
          </cell>
          <cell r="H154" t="str">
            <v>Sumit Shrirang Gaikwad</v>
          </cell>
          <cell r="I154" t="str">
            <v>Self</v>
          </cell>
          <cell r="J154" t="str">
            <v>M</v>
          </cell>
          <cell r="K154">
            <v>36455</v>
          </cell>
          <cell r="L154">
            <v>21.972602739726028</v>
          </cell>
          <cell r="M154" t="str">
            <v>1+2</v>
          </cell>
          <cell r="N154">
            <v>150000</v>
          </cell>
          <cell r="O154">
            <v>11000</v>
          </cell>
          <cell r="P154">
            <v>44292</v>
          </cell>
          <cell r="Q154">
            <v>400</v>
          </cell>
          <cell r="R154">
            <v>480</v>
          </cell>
        </row>
        <row r="155">
          <cell r="D155">
            <v>11548</v>
          </cell>
          <cell r="E155" t="str">
            <v>Engineer</v>
          </cell>
          <cell r="G155" t="str">
            <v xml:space="preserve">Office Boys </v>
          </cell>
          <cell r="H155" t="str">
            <v>Machindranath Jadhav</v>
          </cell>
          <cell r="I155" t="str">
            <v>Self</v>
          </cell>
          <cell r="J155" t="str">
            <v>M</v>
          </cell>
          <cell r="K155">
            <v>33074</v>
          </cell>
          <cell r="L155">
            <v>31.235616438356164</v>
          </cell>
          <cell r="M155" t="str">
            <v>1+2</v>
          </cell>
          <cell r="N155">
            <v>150000</v>
          </cell>
          <cell r="O155">
            <v>8974.2000000000007</v>
          </cell>
          <cell r="Q155">
            <v>600</v>
          </cell>
          <cell r="R155">
            <v>480</v>
          </cell>
        </row>
        <row r="156">
          <cell r="D156">
            <v>11549</v>
          </cell>
          <cell r="E156" t="str">
            <v>Engineering</v>
          </cell>
          <cell r="F156" t="str">
            <v>A1</v>
          </cell>
          <cell r="G156" t="str">
            <v>Assistant - Stores</v>
          </cell>
          <cell r="H156" t="str">
            <v>Rahul Govind Bhojne</v>
          </cell>
          <cell r="I156" t="str">
            <v>Self</v>
          </cell>
          <cell r="J156" t="str">
            <v>M</v>
          </cell>
          <cell r="K156">
            <v>35564</v>
          </cell>
          <cell r="L156">
            <v>24.413698630136988</v>
          </cell>
          <cell r="M156" t="str">
            <v>1+2</v>
          </cell>
          <cell r="N156">
            <v>150000</v>
          </cell>
          <cell r="O156">
            <v>24000</v>
          </cell>
          <cell r="P156">
            <v>44292</v>
          </cell>
          <cell r="Q156">
            <v>400</v>
          </cell>
          <cell r="R156">
            <v>480</v>
          </cell>
        </row>
        <row r="157">
          <cell r="D157">
            <v>11558</v>
          </cell>
          <cell r="E157" t="str">
            <v>Engineering</v>
          </cell>
          <cell r="F157" t="str">
            <v>A1</v>
          </cell>
          <cell r="G157" t="str">
            <v>Assistant - Stores</v>
          </cell>
          <cell r="H157" t="str">
            <v>Shivam Dattatray Shinde</v>
          </cell>
          <cell r="I157" t="str">
            <v>Self</v>
          </cell>
          <cell r="J157" t="str">
            <v>M</v>
          </cell>
          <cell r="K157">
            <v>36607</v>
          </cell>
          <cell r="L157">
            <v>21.556164383561644</v>
          </cell>
          <cell r="M157" t="str">
            <v>1+1</v>
          </cell>
          <cell r="N157">
            <v>150000</v>
          </cell>
          <cell r="O157">
            <v>14500</v>
          </cell>
          <cell r="P157">
            <v>44292</v>
          </cell>
          <cell r="Q157">
            <v>300</v>
          </cell>
          <cell r="R157">
            <v>360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tabSelected="1" topLeftCell="A93" zoomScaleNormal="100" workbookViewId="0">
      <selection activeCell="I111" sqref="I111"/>
    </sheetView>
  </sheetViews>
  <sheetFormatPr defaultRowHeight="15" x14ac:dyDescent="0.25"/>
  <cols>
    <col min="1" max="1" width="11.5703125" style="2" customWidth="1"/>
    <col min="2" max="2" width="44.28515625" style="1" customWidth="1"/>
    <col min="3" max="3" width="11.140625" style="1" customWidth="1"/>
    <col min="4" max="16384" width="9.140625" style="1"/>
  </cols>
  <sheetData>
    <row r="1" spans="1:5" x14ac:dyDescent="0.25">
      <c r="A1" s="17" t="s">
        <v>153</v>
      </c>
      <c r="B1" s="18" t="s">
        <v>154</v>
      </c>
      <c r="C1" s="16" t="s">
        <v>155</v>
      </c>
    </row>
    <row r="2" spans="1:5" ht="15.75" x14ac:dyDescent="0.3">
      <c r="A2" s="4">
        <v>11293</v>
      </c>
      <c r="B2" s="5" t="s">
        <v>9</v>
      </c>
      <c r="C2" s="3">
        <v>500</v>
      </c>
      <c r="D2" s="1">
        <f>+VLOOKUP(A2,'[1]FIL Mediclaim Data (2)'!$D$5:$R$157,15,0)</f>
        <v>500</v>
      </c>
      <c r="E2" s="1">
        <f>+C2-D2</f>
        <v>0</v>
      </c>
    </row>
    <row r="3" spans="1:5" ht="15.75" x14ac:dyDescent="0.3">
      <c r="A3" s="4">
        <v>11294</v>
      </c>
      <c r="B3" s="5" t="s">
        <v>10</v>
      </c>
      <c r="C3" s="3">
        <v>1875</v>
      </c>
      <c r="D3" s="1">
        <f>+VLOOKUP(A3,'[1]FIL Mediclaim Data (2)'!$D$5:$R$157,15,0)</f>
        <v>1875</v>
      </c>
      <c r="E3" s="1">
        <f t="shared" ref="E3:E66" si="0">+C3-D3</f>
        <v>0</v>
      </c>
    </row>
    <row r="4" spans="1:5" ht="15.75" x14ac:dyDescent="0.3">
      <c r="A4" s="4">
        <v>11295</v>
      </c>
      <c r="B4" s="5" t="s">
        <v>42</v>
      </c>
      <c r="C4" s="3">
        <v>1500</v>
      </c>
      <c r="D4" s="1">
        <f>+VLOOKUP(A4,'[1]FIL Mediclaim Data (2)'!$D$5:$R$157,15,0)</f>
        <v>1500</v>
      </c>
      <c r="E4" s="1">
        <f t="shared" si="0"/>
        <v>0</v>
      </c>
    </row>
    <row r="5" spans="1:5" ht="15.75" x14ac:dyDescent="0.3">
      <c r="A5" s="4">
        <v>11296</v>
      </c>
      <c r="B5" s="5" t="s">
        <v>11</v>
      </c>
      <c r="C5" s="3">
        <v>3380</v>
      </c>
      <c r="D5" s="1">
        <f>+VLOOKUP(A5,'[1]FIL Mediclaim Data (2)'!$D$5:$R$157,15,0)</f>
        <v>3380</v>
      </c>
      <c r="E5" s="1">
        <f t="shared" si="0"/>
        <v>0</v>
      </c>
    </row>
    <row r="6" spans="1:5" ht="15.75" x14ac:dyDescent="0.3">
      <c r="A6" s="4">
        <v>11297</v>
      </c>
      <c r="B6" s="5" t="s">
        <v>50</v>
      </c>
      <c r="C6" s="3">
        <v>840</v>
      </c>
      <c r="D6" s="1">
        <f>+VLOOKUP(A6,'[1]FIL Mediclaim Data (2)'!$D$5:$R$157,15,0)</f>
        <v>840</v>
      </c>
      <c r="E6" s="1">
        <f t="shared" si="0"/>
        <v>0</v>
      </c>
    </row>
    <row r="7" spans="1:5" ht="15.75" x14ac:dyDescent="0.3">
      <c r="A7" s="4">
        <v>11298</v>
      </c>
      <c r="B7" s="5" t="s">
        <v>12</v>
      </c>
      <c r="C7" s="3">
        <v>1500</v>
      </c>
      <c r="D7" s="1">
        <f>+VLOOKUP(A7,'[1]FIL Mediclaim Data (2)'!$D$5:$R$157,15,0)</f>
        <v>1500</v>
      </c>
      <c r="E7" s="1">
        <f t="shared" si="0"/>
        <v>0</v>
      </c>
    </row>
    <row r="8" spans="1:5" ht="15.75" x14ac:dyDescent="0.3">
      <c r="A8" s="4">
        <v>11299</v>
      </c>
      <c r="B8" s="5" t="s">
        <v>51</v>
      </c>
      <c r="C8" s="3">
        <v>700</v>
      </c>
      <c r="D8" s="1">
        <f>+VLOOKUP(A8,'[1]FIL Mediclaim Data (2)'!$D$5:$R$157,15,0)</f>
        <v>700</v>
      </c>
      <c r="E8" s="1">
        <f t="shared" si="0"/>
        <v>0</v>
      </c>
    </row>
    <row r="9" spans="1:5" ht="15.75" x14ac:dyDescent="0.3">
      <c r="A9" s="4">
        <v>11300</v>
      </c>
      <c r="B9" s="5" t="s">
        <v>54</v>
      </c>
      <c r="C9" s="3">
        <v>625</v>
      </c>
      <c r="D9" s="1">
        <f>+VLOOKUP(A9,'[1]FIL Mediclaim Data (2)'!$D$5:$R$157,15,0)</f>
        <v>625</v>
      </c>
      <c r="E9" s="1">
        <f t="shared" si="0"/>
        <v>0</v>
      </c>
    </row>
    <row r="10" spans="1:5" ht="15.75" x14ac:dyDescent="0.3">
      <c r="A10" s="4">
        <v>11301</v>
      </c>
      <c r="B10" s="5" t="s">
        <v>43</v>
      </c>
      <c r="C10" s="3">
        <v>3380</v>
      </c>
      <c r="D10" s="1">
        <f>+VLOOKUP(A10,'[1]FIL Mediclaim Data (2)'!$D$5:$R$157,15,0)</f>
        <v>3380</v>
      </c>
      <c r="E10" s="1">
        <f t="shared" si="0"/>
        <v>0</v>
      </c>
    </row>
    <row r="11" spans="1:5" ht="15.75" x14ac:dyDescent="0.3">
      <c r="A11" s="4">
        <v>11302</v>
      </c>
      <c r="B11" s="5" t="s">
        <v>55</v>
      </c>
      <c r="C11" s="3">
        <v>1875</v>
      </c>
      <c r="D11" s="1">
        <f>+VLOOKUP(A11,'[1]FIL Mediclaim Data (2)'!$D$5:$R$157,15,0)</f>
        <v>1875</v>
      </c>
      <c r="E11" s="1">
        <f t="shared" si="0"/>
        <v>0</v>
      </c>
    </row>
    <row r="12" spans="1:5" ht="15.75" x14ac:dyDescent="0.3">
      <c r="A12" s="4">
        <v>11303</v>
      </c>
      <c r="B12" s="5" t="s">
        <v>56</v>
      </c>
      <c r="C12" s="3">
        <v>480</v>
      </c>
      <c r="D12" s="1">
        <f>+VLOOKUP(A12,'[1]FIL Mediclaim Data (2)'!$D$5:$R$157,15,0)</f>
        <v>480</v>
      </c>
      <c r="E12" s="1">
        <f t="shared" si="0"/>
        <v>0</v>
      </c>
    </row>
    <row r="13" spans="1:5" ht="15.75" x14ac:dyDescent="0.3">
      <c r="A13" s="4">
        <v>11304</v>
      </c>
      <c r="B13" s="5" t="s">
        <v>107</v>
      </c>
      <c r="C13" s="3">
        <v>500</v>
      </c>
      <c r="D13" s="1">
        <f>+VLOOKUP(A13,'[1]FIL Mediclaim Data (2)'!$D$5:$R$157,15,0)</f>
        <v>500</v>
      </c>
      <c r="E13" s="1">
        <f t="shared" si="0"/>
        <v>0</v>
      </c>
    </row>
    <row r="14" spans="1:5" ht="15.75" x14ac:dyDescent="0.3">
      <c r="A14" s="4">
        <v>11305</v>
      </c>
      <c r="B14" s="5" t="s">
        <v>13</v>
      </c>
      <c r="C14" s="3">
        <v>1875</v>
      </c>
      <c r="D14" s="1">
        <f>+VLOOKUP(A14,'[1]FIL Mediclaim Data (2)'!$D$5:$R$157,15,0)</f>
        <v>1875</v>
      </c>
      <c r="E14" s="1">
        <f t="shared" si="0"/>
        <v>0</v>
      </c>
    </row>
    <row r="15" spans="1:5" ht="15.75" x14ac:dyDescent="0.3">
      <c r="A15" s="4">
        <v>11306</v>
      </c>
      <c r="B15" s="5" t="s">
        <v>14</v>
      </c>
      <c r="C15" s="3">
        <v>180</v>
      </c>
      <c r="D15" s="1">
        <f>+VLOOKUP(A15,'[1]FIL Mediclaim Data (2)'!$D$5:$R$157,15,0)</f>
        <v>180</v>
      </c>
      <c r="E15" s="1">
        <f t="shared" si="0"/>
        <v>0</v>
      </c>
    </row>
    <row r="16" spans="1:5" ht="15.75" x14ac:dyDescent="0.3">
      <c r="A16" s="4">
        <v>11307</v>
      </c>
      <c r="B16" s="5" t="s">
        <v>108</v>
      </c>
      <c r="C16" s="3">
        <v>500</v>
      </c>
      <c r="D16" s="1">
        <f>+VLOOKUP(A16,'[1]FIL Mediclaim Data (2)'!$D$5:$R$157,15,0)</f>
        <v>500</v>
      </c>
      <c r="E16" s="1">
        <f t="shared" si="0"/>
        <v>0</v>
      </c>
    </row>
    <row r="17" spans="1:5" ht="15.75" x14ac:dyDescent="0.3">
      <c r="A17" s="4">
        <v>11308</v>
      </c>
      <c r="B17" s="5" t="s">
        <v>57</v>
      </c>
      <c r="C17" s="3">
        <v>1500</v>
      </c>
      <c r="D17" s="1">
        <f>+VLOOKUP(A17,'[1]FIL Mediclaim Data (2)'!$D$5:$R$157,15,0)</f>
        <v>1500</v>
      </c>
      <c r="E17" s="1">
        <f t="shared" si="0"/>
        <v>0</v>
      </c>
    </row>
    <row r="18" spans="1:5" ht="15.75" x14ac:dyDescent="0.3">
      <c r="A18" s="4">
        <v>11309</v>
      </c>
      <c r="B18" s="5" t="s">
        <v>15</v>
      </c>
      <c r="C18" s="3">
        <v>3250</v>
      </c>
      <c r="D18" s="1">
        <f>+VLOOKUP(A18,'[1]FIL Mediclaim Data (2)'!$D$5:$R$157,15,0)</f>
        <v>3250</v>
      </c>
      <c r="E18" s="1">
        <f t="shared" si="0"/>
        <v>0</v>
      </c>
    </row>
    <row r="19" spans="1:5" ht="15.75" x14ac:dyDescent="0.3">
      <c r="A19" s="4">
        <v>11310</v>
      </c>
      <c r="B19" s="5" t="s">
        <v>16</v>
      </c>
      <c r="C19" s="3">
        <v>1500</v>
      </c>
      <c r="D19" s="1">
        <f>+VLOOKUP(A19,'[1]FIL Mediclaim Data (2)'!$D$5:$R$157,15,0)</f>
        <v>1500</v>
      </c>
      <c r="E19" s="1">
        <f t="shared" si="0"/>
        <v>0</v>
      </c>
    </row>
    <row r="20" spans="1:5" ht="15.75" x14ac:dyDescent="0.3">
      <c r="A20" s="4">
        <v>11311</v>
      </c>
      <c r="B20" s="5" t="s">
        <v>52</v>
      </c>
      <c r="C20" s="3">
        <v>1500</v>
      </c>
      <c r="D20" s="1">
        <f>+VLOOKUP(A20,'[1]FIL Mediclaim Data (2)'!$D$5:$R$157,15,0)</f>
        <v>1500</v>
      </c>
      <c r="E20" s="1">
        <f t="shared" si="0"/>
        <v>0</v>
      </c>
    </row>
    <row r="21" spans="1:5" ht="15.75" x14ac:dyDescent="0.3">
      <c r="A21" s="4">
        <v>11312</v>
      </c>
      <c r="B21" s="5" t="s">
        <v>17</v>
      </c>
      <c r="C21" s="3">
        <v>1500</v>
      </c>
      <c r="D21" s="1">
        <f>+VLOOKUP(A21,'[1]FIL Mediclaim Data (2)'!$D$5:$R$157,15,0)</f>
        <v>1500</v>
      </c>
      <c r="E21" s="1">
        <f t="shared" si="0"/>
        <v>0</v>
      </c>
    </row>
    <row r="22" spans="1:5" ht="15.75" x14ac:dyDescent="0.3">
      <c r="A22" s="4">
        <v>11313</v>
      </c>
      <c r="B22" s="5" t="s">
        <v>18</v>
      </c>
      <c r="C22" s="3">
        <v>1875</v>
      </c>
      <c r="D22" s="1">
        <f>+VLOOKUP(A22,'[1]FIL Mediclaim Data (2)'!$D$5:$R$157,15,0)</f>
        <v>1875</v>
      </c>
      <c r="E22" s="1">
        <f t="shared" si="0"/>
        <v>0</v>
      </c>
    </row>
    <row r="23" spans="1:5" ht="15.75" x14ac:dyDescent="0.3">
      <c r="A23" s="4">
        <v>11314</v>
      </c>
      <c r="B23" s="5" t="s">
        <v>19</v>
      </c>
      <c r="C23" s="3">
        <v>1125</v>
      </c>
      <c r="D23" s="1">
        <f>+VLOOKUP(A23,'[1]FIL Mediclaim Data (2)'!$D$5:$R$157,15,0)</f>
        <v>1125</v>
      </c>
      <c r="E23" s="1">
        <f t="shared" si="0"/>
        <v>0</v>
      </c>
    </row>
    <row r="24" spans="1:5" ht="15.75" x14ac:dyDescent="0.3">
      <c r="A24" s="4">
        <v>11315</v>
      </c>
      <c r="B24" s="5" t="s">
        <v>6</v>
      </c>
      <c r="C24" s="3">
        <v>4160</v>
      </c>
      <c r="D24" s="1">
        <f>+VLOOKUP(A24,'[1]FIL Mediclaim Data (2)'!$D$5:$R$157,15,0)</f>
        <v>4160</v>
      </c>
      <c r="E24" s="1">
        <f t="shared" si="0"/>
        <v>0</v>
      </c>
    </row>
    <row r="25" spans="1:5" ht="15.75" x14ac:dyDescent="0.3">
      <c r="A25" s="4">
        <v>11317</v>
      </c>
      <c r="B25" s="5" t="s">
        <v>58</v>
      </c>
      <c r="C25" s="3">
        <v>700</v>
      </c>
      <c r="D25" s="1">
        <f>+VLOOKUP(A25,'[1]FIL Mediclaim Data (2)'!$D$5:$R$157,15,0)</f>
        <v>700</v>
      </c>
      <c r="E25" s="1">
        <f t="shared" si="0"/>
        <v>0</v>
      </c>
    </row>
    <row r="26" spans="1:5" ht="15.75" x14ac:dyDescent="0.3">
      <c r="A26" s="4">
        <v>11318</v>
      </c>
      <c r="B26" s="5" t="s">
        <v>20</v>
      </c>
      <c r="C26" s="3">
        <v>625</v>
      </c>
      <c r="D26" s="1">
        <f>+VLOOKUP(A26,'[1]FIL Mediclaim Data (2)'!$D$5:$R$157,15,0)</f>
        <v>625</v>
      </c>
      <c r="E26" s="1">
        <f t="shared" si="0"/>
        <v>0</v>
      </c>
    </row>
    <row r="27" spans="1:5" ht="15.75" x14ac:dyDescent="0.3">
      <c r="A27" s="4">
        <v>11320</v>
      </c>
      <c r="B27" s="5" t="s">
        <v>21</v>
      </c>
      <c r="C27" s="3">
        <v>1500</v>
      </c>
      <c r="D27" s="1">
        <f>+VLOOKUP(A27,'[1]FIL Mediclaim Data (2)'!$D$5:$R$157,15,0)</f>
        <v>1500</v>
      </c>
      <c r="E27" s="1">
        <f t="shared" si="0"/>
        <v>0</v>
      </c>
    </row>
    <row r="28" spans="1:5" ht="15.75" x14ac:dyDescent="0.3">
      <c r="A28" s="4">
        <v>11321</v>
      </c>
      <c r="B28" s="5" t="s">
        <v>22</v>
      </c>
      <c r="C28" s="3">
        <v>1875</v>
      </c>
      <c r="D28" s="1">
        <f>+VLOOKUP(A28,'[1]FIL Mediclaim Data (2)'!$D$5:$R$157,15,0)</f>
        <v>1875</v>
      </c>
      <c r="E28" s="1">
        <f t="shared" si="0"/>
        <v>0</v>
      </c>
    </row>
    <row r="29" spans="1:5" ht="15.75" x14ac:dyDescent="0.3">
      <c r="A29" s="4">
        <v>11322</v>
      </c>
      <c r="B29" s="5" t="s">
        <v>60</v>
      </c>
      <c r="C29" s="3">
        <v>1500</v>
      </c>
      <c r="D29" s="1">
        <f>+VLOOKUP(A29,'[1]FIL Mediclaim Data (2)'!$D$5:$R$157,15,0)</f>
        <v>1500</v>
      </c>
      <c r="E29" s="1">
        <f t="shared" si="0"/>
        <v>0</v>
      </c>
    </row>
    <row r="30" spans="1:5" ht="15.75" x14ac:dyDescent="0.3">
      <c r="A30" s="4">
        <v>11323</v>
      </c>
      <c r="B30" s="5" t="s">
        <v>23</v>
      </c>
      <c r="C30" s="3">
        <v>1875</v>
      </c>
      <c r="D30" s="1">
        <f>+VLOOKUP(A30,'[1]FIL Mediclaim Data (2)'!$D$5:$R$157,15,0)</f>
        <v>1875</v>
      </c>
      <c r="E30" s="1">
        <f t="shared" si="0"/>
        <v>0</v>
      </c>
    </row>
    <row r="31" spans="1:5" ht="15.75" x14ac:dyDescent="0.3">
      <c r="A31" s="4">
        <v>11324</v>
      </c>
      <c r="B31" s="5" t="s">
        <v>61</v>
      </c>
      <c r="C31" s="3">
        <v>720</v>
      </c>
      <c r="D31" s="1">
        <f>+VLOOKUP(A31,'[1]FIL Mediclaim Data (2)'!$D$5:$R$157,15,0)</f>
        <v>720</v>
      </c>
      <c r="E31" s="1">
        <f t="shared" si="0"/>
        <v>0</v>
      </c>
    </row>
    <row r="32" spans="1:5" ht="15.75" x14ac:dyDescent="0.3">
      <c r="A32" s="4">
        <v>11325</v>
      </c>
      <c r="B32" s="5" t="s">
        <v>24</v>
      </c>
      <c r="C32" s="3">
        <v>1500</v>
      </c>
      <c r="D32" s="1">
        <f>+VLOOKUP(A32,'[1]FIL Mediclaim Data (2)'!$D$5:$R$157,15,0)</f>
        <v>1500</v>
      </c>
      <c r="E32" s="1">
        <f t="shared" si="0"/>
        <v>0</v>
      </c>
    </row>
    <row r="33" spans="1:5" ht="15.75" x14ac:dyDescent="0.3">
      <c r="A33" s="4">
        <v>11326</v>
      </c>
      <c r="B33" s="5" t="s">
        <v>62</v>
      </c>
      <c r="C33" s="3">
        <v>480</v>
      </c>
      <c r="D33" s="1">
        <f>+VLOOKUP(A33,'[1]FIL Mediclaim Data (2)'!$D$5:$R$157,15,0)</f>
        <v>480</v>
      </c>
      <c r="E33" s="1">
        <f t="shared" si="0"/>
        <v>0</v>
      </c>
    </row>
    <row r="34" spans="1:5" ht="15.75" x14ac:dyDescent="0.3">
      <c r="A34" s="4">
        <v>11327</v>
      </c>
      <c r="B34" s="5" t="s">
        <v>63</v>
      </c>
      <c r="C34" s="3">
        <v>1125</v>
      </c>
      <c r="D34" s="1">
        <f>+VLOOKUP(A34,'[1]FIL Mediclaim Data (2)'!$D$5:$R$157,15,0)</f>
        <v>1125</v>
      </c>
      <c r="E34" s="1">
        <f t="shared" si="0"/>
        <v>0</v>
      </c>
    </row>
    <row r="35" spans="1:5" ht="15.75" x14ac:dyDescent="0.3">
      <c r="A35" s="4">
        <v>11328</v>
      </c>
      <c r="B35" s="5" t="s">
        <v>25</v>
      </c>
      <c r="C35" s="3">
        <v>1125</v>
      </c>
      <c r="D35" s="1">
        <f>+VLOOKUP(A35,'[1]FIL Mediclaim Data (2)'!$D$5:$R$157,15,0)</f>
        <v>1125</v>
      </c>
      <c r="E35" s="1">
        <f t="shared" si="0"/>
        <v>0</v>
      </c>
    </row>
    <row r="36" spans="1:5" ht="15.75" x14ac:dyDescent="0.3">
      <c r="A36" s="4">
        <v>11329</v>
      </c>
      <c r="B36" s="5" t="s">
        <v>0</v>
      </c>
      <c r="C36" s="3">
        <v>3380</v>
      </c>
      <c r="D36" s="1">
        <f>+VLOOKUP(A36,'[1]FIL Mediclaim Data (2)'!$D$5:$R$157,15,0)</f>
        <v>3380</v>
      </c>
      <c r="E36" s="1">
        <f t="shared" si="0"/>
        <v>0</v>
      </c>
    </row>
    <row r="37" spans="1:5" ht="15.75" x14ac:dyDescent="0.3">
      <c r="A37" s="4">
        <v>11330</v>
      </c>
      <c r="B37" s="5" t="s">
        <v>64</v>
      </c>
      <c r="C37" s="3">
        <v>720</v>
      </c>
      <c r="D37" s="1">
        <f>+VLOOKUP(A37,'[1]FIL Mediclaim Data (2)'!$D$5:$R$157,15,0)</f>
        <v>720</v>
      </c>
      <c r="E37" s="1">
        <f t="shared" si="0"/>
        <v>0</v>
      </c>
    </row>
    <row r="38" spans="1:5" ht="15.75" x14ac:dyDescent="0.3">
      <c r="A38" s="4">
        <v>11331</v>
      </c>
      <c r="B38" s="5" t="s">
        <v>109</v>
      </c>
      <c r="C38" s="3">
        <v>4940</v>
      </c>
      <c r="D38" s="1">
        <f>+VLOOKUP(A38,'[1]FIL Mediclaim Data (2)'!$D$5:$R$157,15,0)</f>
        <v>4940</v>
      </c>
      <c r="E38" s="1">
        <f t="shared" si="0"/>
        <v>0</v>
      </c>
    </row>
    <row r="39" spans="1:5" ht="15.75" x14ac:dyDescent="0.3">
      <c r="A39" s="4">
        <v>11332</v>
      </c>
      <c r="B39" s="5" t="s">
        <v>2</v>
      </c>
      <c r="C39" s="3">
        <v>1125</v>
      </c>
      <c r="D39" s="1">
        <f>+VLOOKUP(A39,'[1]FIL Mediclaim Data (2)'!$D$5:$R$157,15,0)</f>
        <v>1125</v>
      </c>
      <c r="E39" s="1">
        <f t="shared" si="0"/>
        <v>0</v>
      </c>
    </row>
    <row r="40" spans="1:5" ht="15.75" x14ac:dyDescent="0.3">
      <c r="A40" s="4">
        <v>11333</v>
      </c>
      <c r="B40" s="5" t="s">
        <v>26</v>
      </c>
      <c r="C40" s="3">
        <v>700</v>
      </c>
      <c r="D40" s="1">
        <f>+VLOOKUP(A40,'[1]FIL Mediclaim Data (2)'!$D$5:$R$157,15,0)</f>
        <v>700</v>
      </c>
      <c r="E40" s="1">
        <f t="shared" si="0"/>
        <v>0</v>
      </c>
    </row>
    <row r="41" spans="1:5" ht="15.75" x14ac:dyDescent="0.3">
      <c r="A41" s="4">
        <v>11334</v>
      </c>
      <c r="B41" s="5" t="s">
        <v>3</v>
      </c>
      <c r="C41" s="3">
        <v>3380</v>
      </c>
      <c r="D41" s="1">
        <f>+VLOOKUP(A41,'[1]FIL Mediclaim Data (2)'!$D$5:$R$157,15,0)</f>
        <v>3380</v>
      </c>
      <c r="E41" s="1">
        <f t="shared" si="0"/>
        <v>0</v>
      </c>
    </row>
    <row r="42" spans="1:5" ht="15.75" x14ac:dyDescent="0.3">
      <c r="A42" s="4">
        <v>11335</v>
      </c>
      <c r="B42" s="5" t="s">
        <v>27</v>
      </c>
      <c r="C42" s="3">
        <v>1125</v>
      </c>
      <c r="D42" s="1">
        <f>+VLOOKUP(A42,'[1]FIL Mediclaim Data (2)'!$D$5:$R$157,15,0)</f>
        <v>1125</v>
      </c>
      <c r="E42" s="1">
        <f t="shared" si="0"/>
        <v>0</v>
      </c>
    </row>
    <row r="43" spans="1:5" ht="15.75" x14ac:dyDescent="0.3">
      <c r="A43" s="4">
        <v>11336</v>
      </c>
      <c r="B43" s="5" t="s">
        <v>7</v>
      </c>
      <c r="C43" s="3">
        <v>2080</v>
      </c>
      <c r="D43" s="1">
        <f>+VLOOKUP(A43,'[1]FIL Mediclaim Data (2)'!$D$5:$R$157,15,0)</f>
        <v>2080</v>
      </c>
      <c r="E43" s="1">
        <f t="shared" si="0"/>
        <v>0</v>
      </c>
    </row>
    <row r="44" spans="1:5" ht="15.75" x14ac:dyDescent="0.3">
      <c r="A44" s="4">
        <v>11337</v>
      </c>
      <c r="B44" s="5" t="s">
        <v>28</v>
      </c>
      <c r="C44" s="3">
        <v>1575</v>
      </c>
      <c r="D44" s="1">
        <f>+VLOOKUP(A44,'[1]FIL Mediclaim Data (2)'!$D$5:$R$157,15,0)</f>
        <v>1575</v>
      </c>
      <c r="E44" s="1">
        <f t="shared" si="0"/>
        <v>0</v>
      </c>
    </row>
    <row r="45" spans="1:5" ht="15.75" x14ac:dyDescent="0.3">
      <c r="A45" s="4">
        <v>11338</v>
      </c>
      <c r="B45" s="5" t="s">
        <v>44</v>
      </c>
      <c r="C45" s="3">
        <v>1500</v>
      </c>
      <c r="D45" s="1">
        <f>+VLOOKUP(A45,'[1]FIL Mediclaim Data (2)'!$D$5:$R$157,15,0)</f>
        <v>1500</v>
      </c>
      <c r="E45" s="1">
        <f t="shared" si="0"/>
        <v>0</v>
      </c>
    </row>
    <row r="46" spans="1:5" ht="15.75" x14ac:dyDescent="0.3">
      <c r="A46" s="4">
        <v>11339</v>
      </c>
      <c r="B46" s="5" t="s">
        <v>29</v>
      </c>
      <c r="C46" s="3">
        <v>1125</v>
      </c>
      <c r="D46" s="1">
        <f>+VLOOKUP(A46,'[1]FIL Mediclaim Data (2)'!$D$5:$R$157,15,0)</f>
        <v>1125</v>
      </c>
      <c r="E46" s="1">
        <f t="shared" si="0"/>
        <v>0</v>
      </c>
    </row>
    <row r="47" spans="1:5" ht="15.75" x14ac:dyDescent="0.3">
      <c r="A47" s="4">
        <v>11340</v>
      </c>
      <c r="B47" s="5" t="s">
        <v>30</v>
      </c>
      <c r="C47" s="3">
        <v>1875</v>
      </c>
      <c r="D47" s="1">
        <f>+VLOOKUP(A47,'[1]FIL Mediclaim Data (2)'!$D$5:$R$157,15,0)</f>
        <v>1875</v>
      </c>
      <c r="E47" s="1">
        <f t="shared" si="0"/>
        <v>0</v>
      </c>
    </row>
    <row r="48" spans="1:5" ht="15.75" x14ac:dyDescent="0.3">
      <c r="A48" s="4">
        <v>11341</v>
      </c>
      <c r="B48" s="5" t="s">
        <v>31</v>
      </c>
      <c r="C48" s="3">
        <v>3380</v>
      </c>
      <c r="D48" s="1">
        <f>+VLOOKUP(A48,'[1]FIL Mediclaim Data (2)'!$D$5:$R$157,15,0)</f>
        <v>3380</v>
      </c>
      <c r="E48" s="1">
        <f t="shared" si="0"/>
        <v>0</v>
      </c>
    </row>
    <row r="49" spans="1:5" ht="15.75" x14ac:dyDescent="0.3">
      <c r="A49" s="4">
        <v>11342</v>
      </c>
      <c r="B49" s="5" t="s">
        <v>32</v>
      </c>
      <c r="C49" s="3">
        <v>5850</v>
      </c>
      <c r="D49" s="1">
        <f>+VLOOKUP(A49,'[1]FIL Mediclaim Data (2)'!$D$5:$R$157,15,0)</f>
        <v>5850</v>
      </c>
      <c r="E49" s="1">
        <f t="shared" si="0"/>
        <v>0</v>
      </c>
    </row>
    <row r="50" spans="1:5" ht="15.75" x14ac:dyDescent="0.3">
      <c r="A50" s="4">
        <v>11343</v>
      </c>
      <c r="B50" s="5" t="s">
        <v>1</v>
      </c>
      <c r="C50" s="3">
        <v>1575</v>
      </c>
      <c r="D50" s="1">
        <f>+VLOOKUP(A50,'[1]FIL Mediclaim Data (2)'!$D$5:$R$157,15,0)</f>
        <v>1575</v>
      </c>
      <c r="E50" s="1">
        <f t="shared" si="0"/>
        <v>0</v>
      </c>
    </row>
    <row r="51" spans="1:5" ht="15.75" x14ac:dyDescent="0.3">
      <c r="A51" s="4">
        <v>11344</v>
      </c>
      <c r="B51" s="5" t="s">
        <v>45</v>
      </c>
      <c r="C51" s="3">
        <v>4940</v>
      </c>
      <c r="D51" s="1">
        <f>+VLOOKUP(A51,'[1]FIL Mediclaim Data (2)'!$D$5:$R$157,15,0)</f>
        <v>4940</v>
      </c>
      <c r="E51" s="1">
        <f t="shared" si="0"/>
        <v>0</v>
      </c>
    </row>
    <row r="52" spans="1:5" ht="15.75" x14ac:dyDescent="0.3">
      <c r="A52" s="4">
        <v>11345</v>
      </c>
      <c r="B52" s="5" t="s">
        <v>65</v>
      </c>
      <c r="C52" s="3">
        <v>1125</v>
      </c>
      <c r="D52" s="1">
        <f>+VLOOKUP(A52,'[1]FIL Mediclaim Data (2)'!$D$5:$R$157,15,0)</f>
        <v>1125</v>
      </c>
      <c r="E52" s="1">
        <f t="shared" si="0"/>
        <v>0</v>
      </c>
    </row>
    <row r="53" spans="1:5" ht="15.75" x14ac:dyDescent="0.3">
      <c r="A53" s="4">
        <v>11346</v>
      </c>
      <c r="B53" s="5" t="s">
        <v>33</v>
      </c>
      <c r="C53" s="3">
        <v>480</v>
      </c>
      <c r="D53" s="1">
        <f>+VLOOKUP(A53,'[1]FIL Mediclaim Data (2)'!$D$5:$R$157,15,0)</f>
        <v>480</v>
      </c>
      <c r="E53" s="1">
        <f t="shared" si="0"/>
        <v>0</v>
      </c>
    </row>
    <row r="54" spans="1:5" ht="15.75" x14ac:dyDescent="0.3">
      <c r="A54" s="4">
        <v>11347</v>
      </c>
      <c r="B54" s="5" t="s">
        <v>66</v>
      </c>
      <c r="C54" s="3">
        <v>1500</v>
      </c>
      <c r="D54" s="1">
        <f>+VLOOKUP(A54,'[1]FIL Mediclaim Data (2)'!$D$5:$R$157,15,0)</f>
        <v>1500</v>
      </c>
      <c r="E54" s="1">
        <f t="shared" si="0"/>
        <v>0</v>
      </c>
    </row>
    <row r="55" spans="1:5" ht="15.75" x14ac:dyDescent="0.3">
      <c r="A55" s="4">
        <v>11348</v>
      </c>
      <c r="B55" s="5" t="s">
        <v>67</v>
      </c>
      <c r="C55" s="3">
        <v>1875</v>
      </c>
      <c r="D55" s="1">
        <f>+VLOOKUP(A55,'[1]FIL Mediclaim Data (2)'!$D$5:$R$157,15,0)</f>
        <v>1875</v>
      </c>
      <c r="E55" s="1">
        <f t="shared" si="0"/>
        <v>0</v>
      </c>
    </row>
    <row r="56" spans="1:5" ht="15.75" x14ac:dyDescent="0.3">
      <c r="A56" s="4">
        <v>11351</v>
      </c>
      <c r="B56" s="5" t="s">
        <v>34</v>
      </c>
      <c r="C56" s="3">
        <v>1125</v>
      </c>
      <c r="D56" s="1">
        <f>+VLOOKUP(A56,'[1]FIL Mediclaim Data (2)'!$D$5:$R$157,15,0)</f>
        <v>1125</v>
      </c>
      <c r="E56" s="1">
        <f t="shared" si="0"/>
        <v>0</v>
      </c>
    </row>
    <row r="57" spans="1:5" ht="15.75" x14ac:dyDescent="0.3">
      <c r="A57" s="4">
        <v>11352</v>
      </c>
      <c r="B57" s="5" t="s">
        <v>35</v>
      </c>
      <c r="C57" s="3">
        <v>1500</v>
      </c>
      <c r="D57" s="1">
        <f>+VLOOKUP(A57,'[1]FIL Mediclaim Data (2)'!$D$5:$R$157,15,0)</f>
        <v>1500</v>
      </c>
      <c r="E57" s="1">
        <f t="shared" si="0"/>
        <v>0</v>
      </c>
    </row>
    <row r="58" spans="1:5" ht="15.75" x14ac:dyDescent="0.3">
      <c r="A58" s="4">
        <v>11353</v>
      </c>
      <c r="B58" s="5" t="s">
        <v>68</v>
      </c>
      <c r="C58" s="3">
        <v>1125</v>
      </c>
      <c r="D58" s="1">
        <f>+VLOOKUP(A58,'[1]FIL Mediclaim Data (2)'!$D$5:$R$157,15,0)</f>
        <v>1125</v>
      </c>
      <c r="E58" s="1">
        <f t="shared" si="0"/>
        <v>0</v>
      </c>
    </row>
    <row r="59" spans="1:5" ht="15.75" x14ac:dyDescent="0.3">
      <c r="A59" s="4">
        <v>11354</v>
      </c>
      <c r="B59" s="5" t="s">
        <v>69</v>
      </c>
      <c r="C59" s="3">
        <v>720</v>
      </c>
      <c r="D59" s="1">
        <f>+VLOOKUP(A59,'[1]FIL Mediclaim Data (2)'!$D$5:$R$157,15,0)</f>
        <v>720</v>
      </c>
      <c r="E59" s="1">
        <f t="shared" si="0"/>
        <v>0</v>
      </c>
    </row>
    <row r="60" spans="1:5" ht="15.75" x14ac:dyDescent="0.3">
      <c r="A60" s="4">
        <v>11355</v>
      </c>
      <c r="B60" s="5" t="s">
        <v>70</v>
      </c>
      <c r="C60" s="3">
        <v>720</v>
      </c>
      <c r="D60" s="1">
        <f>+VLOOKUP(A60,'[1]FIL Mediclaim Data (2)'!$D$5:$R$157,15,0)</f>
        <v>720</v>
      </c>
      <c r="E60" s="1">
        <f t="shared" si="0"/>
        <v>0</v>
      </c>
    </row>
    <row r="61" spans="1:5" ht="15.75" x14ac:dyDescent="0.3">
      <c r="A61" s="4">
        <v>11356</v>
      </c>
      <c r="B61" s="5" t="s">
        <v>71</v>
      </c>
      <c r="C61" s="3">
        <v>1875</v>
      </c>
      <c r="D61" s="1">
        <f>+VLOOKUP(A61,'[1]FIL Mediclaim Data (2)'!$D$5:$R$157,15,0)</f>
        <v>1875</v>
      </c>
      <c r="E61" s="1">
        <f t="shared" si="0"/>
        <v>0</v>
      </c>
    </row>
    <row r="62" spans="1:5" ht="15.75" x14ac:dyDescent="0.3">
      <c r="A62" s="4">
        <v>11357</v>
      </c>
      <c r="B62" s="5" t="s">
        <v>72</v>
      </c>
      <c r="C62" s="3">
        <v>1500</v>
      </c>
      <c r="D62" s="1">
        <f>+VLOOKUP(A62,'[1]FIL Mediclaim Data (2)'!$D$5:$R$157,15,0)</f>
        <v>1500</v>
      </c>
      <c r="E62" s="1">
        <f t="shared" si="0"/>
        <v>0</v>
      </c>
    </row>
    <row r="63" spans="1:5" ht="15.75" x14ac:dyDescent="0.3">
      <c r="A63" s="4">
        <v>11358</v>
      </c>
      <c r="B63" s="5" t="s">
        <v>73</v>
      </c>
      <c r="C63" s="3">
        <v>1500</v>
      </c>
      <c r="D63" s="1">
        <f>+VLOOKUP(A63,'[1]FIL Mediclaim Data (2)'!$D$5:$R$157,15,0)</f>
        <v>1500</v>
      </c>
      <c r="E63" s="1">
        <f t="shared" si="0"/>
        <v>0</v>
      </c>
    </row>
    <row r="64" spans="1:5" ht="15.75" x14ac:dyDescent="0.3">
      <c r="A64" s="4">
        <v>11359</v>
      </c>
      <c r="B64" s="5" t="s">
        <v>8</v>
      </c>
      <c r="C64" s="3">
        <v>1575</v>
      </c>
      <c r="D64" s="1">
        <f>+VLOOKUP(A64,'[1]FIL Mediclaim Data (2)'!$D$5:$R$157,15,0)</f>
        <v>1575</v>
      </c>
      <c r="E64" s="1">
        <f t="shared" si="0"/>
        <v>0</v>
      </c>
    </row>
    <row r="65" spans="1:5" ht="15.75" x14ac:dyDescent="0.3">
      <c r="A65" s="4">
        <v>11360</v>
      </c>
      <c r="B65" s="5" t="s">
        <v>74</v>
      </c>
      <c r="C65" s="3">
        <v>1125</v>
      </c>
      <c r="D65" s="1">
        <f>+VLOOKUP(A65,'[1]FIL Mediclaim Data (2)'!$D$5:$R$157,15,0)</f>
        <v>1125</v>
      </c>
      <c r="E65" s="1">
        <f t="shared" si="0"/>
        <v>0</v>
      </c>
    </row>
    <row r="66" spans="1:5" ht="15.75" x14ac:dyDescent="0.3">
      <c r="A66" s="4">
        <v>11361</v>
      </c>
      <c r="B66" s="5" t="s">
        <v>36</v>
      </c>
      <c r="C66" s="3">
        <v>700</v>
      </c>
      <c r="D66" s="1">
        <f>+VLOOKUP(A66,'[1]FIL Mediclaim Data (2)'!$D$5:$R$157,15,0)</f>
        <v>700</v>
      </c>
      <c r="E66" s="1">
        <f t="shared" si="0"/>
        <v>0</v>
      </c>
    </row>
    <row r="67" spans="1:5" ht="15.75" x14ac:dyDescent="0.3">
      <c r="A67" s="4">
        <v>11363</v>
      </c>
      <c r="B67" s="5" t="s">
        <v>37</v>
      </c>
      <c r="C67" s="3">
        <v>1500</v>
      </c>
      <c r="D67" s="1">
        <f>+VLOOKUP(A67,'[1]FIL Mediclaim Data (2)'!$D$5:$R$157,15,0)</f>
        <v>1500</v>
      </c>
      <c r="E67" s="1">
        <f t="shared" ref="E67:E130" si="1">+C67-D67</f>
        <v>0</v>
      </c>
    </row>
    <row r="68" spans="1:5" ht="15.75" x14ac:dyDescent="0.3">
      <c r="A68" s="4">
        <v>11364</v>
      </c>
      <c r="B68" s="5" t="s">
        <v>38</v>
      </c>
      <c r="C68" s="3">
        <v>4160</v>
      </c>
      <c r="D68" s="1">
        <f>+VLOOKUP(A68,'[1]FIL Mediclaim Data (2)'!$D$5:$R$157,15,0)</f>
        <v>4160</v>
      </c>
      <c r="E68" s="1">
        <f t="shared" si="1"/>
        <v>0</v>
      </c>
    </row>
    <row r="69" spans="1:5" ht="15.75" x14ac:dyDescent="0.3">
      <c r="A69" s="4">
        <v>11366</v>
      </c>
      <c r="B69" s="5" t="s">
        <v>4</v>
      </c>
      <c r="C69" s="3">
        <v>3380</v>
      </c>
      <c r="D69" s="1">
        <f>+VLOOKUP(A69,'[1]FIL Mediclaim Data (2)'!$D$5:$R$157,15,0)</f>
        <v>3380</v>
      </c>
      <c r="E69" s="1">
        <f t="shared" si="1"/>
        <v>0</v>
      </c>
    </row>
    <row r="70" spans="1:5" ht="15.75" x14ac:dyDescent="0.3">
      <c r="A70" s="4">
        <v>11367</v>
      </c>
      <c r="B70" s="5" t="s">
        <v>77</v>
      </c>
      <c r="C70" s="3">
        <v>1500</v>
      </c>
      <c r="D70" s="1">
        <f>+VLOOKUP(A70,'[1]FIL Mediclaim Data (2)'!$D$5:$R$157,15,0)</f>
        <v>1500</v>
      </c>
      <c r="E70" s="1">
        <f t="shared" si="1"/>
        <v>0</v>
      </c>
    </row>
    <row r="71" spans="1:5" ht="15.75" x14ac:dyDescent="0.3">
      <c r="A71" s="4">
        <v>11368</v>
      </c>
      <c r="B71" s="5" t="s">
        <v>5</v>
      </c>
      <c r="C71" s="3">
        <v>4940</v>
      </c>
      <c r="D71" s="1">
        <f>+VLOOKUP(A71,'[1]FIL Mediclaim Data (2)'!$D$5:$R$157,15,0)</f>
        <v>4940</v>
      </c>
      <c r="E71" s="1">
        <f t="shared" si="1"/>
        <v>0</v>
      </c>
    </row>
    <row r="72" spans="1:5" ht="15.75" x14ac:dyDescent="0.3">
      <c r="A72" s="4">
        <v>11369</v>
      </c>
      <c r="B72" s="5" t="s">
        <v>39</v>
      </c>
      <c r="C72" s="3">
        <v>1125</v>
      </c>
      <c r="D72" s="1">
        <f>+VLOOKUP(A72,'[1]FIL Mediclaim Data (2)'!$D$5:$R$157,15,0)</f>
        <v>1125</v>
      </c>
      <c r="E72" s="1">
        <f t="shared" si="1"/>
        <v>0</v>
      </c>
    </row>
    <row r="73" spans="1:5" ht="15.75" x14ac:dyDescent="0.3">
      <c r="A73" s="4">
        <v>11370</v>
      </c>
      <c r="B73" s="5" t="s">
        <v>78</v>
      </c>
      <c r="C73" s="3">
        <v>1125</v>
      </c>
      <c r="D73" s="1">
        <f>+VLOOKUP(A73,'[1]FIL Mediclaim Data (2)'!$D$5:$R$157,15,0)</f>
        <v>1125</v>
      </c>
      <c r="E73" s="1">
        <f t="shared" si="1"/>
        <v>0</v>
      </c>
    </row>
    <row r="74" spans="1:5" ht="15.75" x14ac:dyDescent="0.3">
      <c r="A74" s="4">
        <v>11371</v>
      </c>
      <c r="B74" s="5" t="s">
        <v>79</v>
      </c>
      <c r="C74" s="3">
        <v>3380</v>
      </c>
      <c r="D74" s="1">
        <f>+VLOOKUP(A74,'[1]FIL Mediclaim Data (2)'!$D$5:$R$157,15,0)</f>
        <v>3380</v>
      </c>
      <c r="E74" s="1">
        <f t="shared" si="1"/>
        <v>0</v>
      </c>
    </row>
    <row r="75" spans="1:5" ht="15.75" x14ac:dyDescent="0.3">
      <c r="A75" s="4">
        <v>11374</v>
      </c>
      <c r="B75" s="5" t="s">
        <v>46</v>
      </c>
      <c r="C75" s="3">
        <v>1875</v>
      </c>
      <c r="D75" s="1">
        <f>+VLOOKUP(A75,'[1]FIL Mediclaim Data (2)'!$D$5:$R$157,15,0)</f>
        <v>1875</v>
      </c>
      <c r="E75" s="1">
        <f t="shared" si="1"/>
        <v>0</v>
      </c>
    </row>
    <row r="76" spans="1:5" ht="15.75" x14ac:dyDescent="0.3">
      <c r="A76" s="4">
        <v>11375</v>
      </c>
      <c r="B76" s="5" t="s">
        <v>80</v>
      </c>
      <c r="C76" s="19">
        <v>1125</v>
      </c>
      <c r="D76" s="1">
        <f>+VLOOKUP(A76,'[1]FIL Mediclaim Data (2)'!$D$5:$R$157,15,0)</f>
        <v>1125</v>
      </c>
      <c r="E76" s="1">
        <f t="shared" si="1"/>
        <v>0</v>
      </c>
    </row>
    <row r="77" spans="1:5" ht="15.75" x14ac:dyDescent="0.3">
      <c r="A77" s="4">
        <v>11376</v>
      </c>
      <c r="B77" s="5" t="s">
        <v>106</v>
      </c>
      <c r="C77" s="3">
        <v>1125</v>
      </c>
      <c r="D77" s="1">
        <f>+VLOOKUP(A77,'[1]FIL Mediclaim Data (2)'!$D$5:$R$157,15,0)</f>
        <v>1125</v>
      </c>
      <c r="E77" s="1">
        <f t="shared" si="1"/>
        <v>0</v>
      </c>
    </row>
    <row r="78" spans="1:5" ht="15.75" x14ac:dyDescent="0.3">
      <c r="A78" s="6">
        <v>11377</v>
      </c>
      <c r="B78" s="7" t="s">
        <v>48</v>
      </c>
      <c r="C78" s="3">
        <v>2500</v>
      </c>
      <c r="D78" s="1">
        <f>+VLOOKUP(A78,'[1]FIL Mediclaim Data (2)'!$D$5:$R$157,15,0)</f>
        <v>2500</v>
      </c>
      <c r="E78" s="1">
        <f t="shared" si="1"/>
        <v>0</v>
      </c>
    </row>
    <row r="79" spans="1:5" ht="15.75" x14ac:dyDescent="0.3">
      <c r="A79" s="4">
        <v>11378</v>
      </c>
      <c r="B79" s="5" t="s">
        <v>81</v>
      </c>
      <c r="C79" s="3">
        <v>1500</v>
      </c>
      <c r="D79" s="1">
        <f>+VLOOKUP(A79,'[1]FIL Mediclaim Data (2)'!$D$5:$R$157,15,0)</f>
        <v>1500</v>
      </c>
      <c r="E79" s="1">
        <f t="shared" si="1"/>
        <v>0</v>
      </c>
    </row>
    <row r="80" spans="1:5" ht="15.75" x14ac:dyDescent="0.3">
      <c r="A80" s="4">
        <v>11379</v>
      </c>
      <c r="B80" s="5" t="s">
        <v>40</v>
      </c>
      <c r="C80" s="3">
        <v>360</v>
      </c>
      <c r="D80" s="1">
        <f>+VLOOKUP(A80,'[1]FIL Mediclaim Data (2)'!$D$5:$R$157,15,0)</f>
        <v>360</v>
      </c>
      <c r="E80" s="1">
        <f t="shared" si="1"/>
        <v>0</v>
      </c>
    </row>
    <row r="81" spans="1:5" ht="15.75" x14ac:dyDescent="0.3">
      <c r="A81" s="4">
        <v>11380</v>
      </c>
      <c r="B81" s="5" t="s">
        <v>41</v>
      </c>
      <c r="C81" s="3">
        <v>1500</v>
      </c>
      <c r="D81" s="1">
        <f>+VLOOKUP(A81,'[1]FIL Mediclaim Data (2)'!$D$5:$R$157,15,0)</f>
        <v>1500</v>
      </c>
      <c r="E81" s="1">
        <f t="shared" si="1"/>
        <v>0</v>
      </c>
    </row>
    <row r="82" spans="1:5" ht="15.75" x14ac:dyDescent="0.3">
      <c r="A82" s="4">
        <v>11381</v>
      </c>
      <c r="B82" s="5" t="s">
        <v>82</v>
      </c>
      <c r="C82" s="3">
        <v>1500</v>
      </c>
      <c r="D82" s="1">
        <f>+VLOOKUP(A82,'[1]FIL Mediclaim Data (2)'!$D$5:$R$157,15,0)</f>
        <v>1500</v>
      </c>
      <c r="E82" s="1">
        <f t="shared" si="1"/>
        <v>0</v>
      </c>
    </row>
    <row r="83" spans="1:5" x14ac:dyDescent="0.25">
      <c r="A83" s="8">
        <v>11382</v>
      </c>
      <c r="B83" s="9" t="s">
        <v>83</v>
      </c>
      <c r="C83" s="3">
        <v>360</v>
      </c>
      <c r="D83" s="1">
        <f>+VLOOKUP(A83,'[1]FIL Mediclaim Data (2)'!$D$5:$R$157,15,0)</f>
        <v>360</v>
      </c>
      <c r="E83" s="1">
        <f t="shared" si="1"/>
        <v>0</v>
      </c>
    </row>
    <row r="84" spans="1:5" x14ac:dyDescent="0.25">
      <c r="A84" s="10">
        <v>11384</v>
      </c>
      <c r="B84" s="11" t="s">
        <v>84</v>
      </c>
      <c r="C84" s="3">
        <v>720</v>
      </c>
      <c r="D84" s="1">
        <f>+VLOOKUP(A84,'[1]FIL Mediclaim Data (2)'!$D$5:$R$157,15,0)</f>
        <v>720</v>
      </c>
      <c r="E84" s="1">
        <f t="shared" si="1"/>
        <v>0</v>
      </c>
    </row>
    <row r="85" spans="1:5" ht="15.75" x14ac:dyDescent="0.3">
      <c r="A85" s="4">
        <v>11385</v>
      </c>
      <c r="B85" s="5" t="s">
        <v>85</v>
      </c>
      <c r="C85" s="3">
        <v>840</v>
      </c>
      <c r="D85" s="1">
        <f>+VLOOKUP(A85,'[1]FIL Mediclaim Data (2)'!$D$5:$R$157,15,0)</f>
        <v>840</v>
      </c>
      <c r="E85" s="1">
        <f t="shared" si="1"/>
        <v>0</v>
      </c>
    </row>
    <row r="86" spans="1:5" ht="15.75" x14ac:dyDescent="0.3">
      <c r="A86" s="4">
        <v>11386</v>
      </c>
      <c r="B86" s="5" t="s">
        <v>86</v>
      </c>
      <c r="C86" s="3">
        <v>720</v>
      </c>
      <c r="D86" s="1">
        <f>+VLOOKUP(A86,'[1]FIL Mediclaim Data (2)'!$D$5:$R$157,15,0)</f>
        <v>720</v>
      </c>
      <c r="E86" s="1">
        <f t="shared" si="1"/>
        <v>0</v>
      </c>
    </row>
    <row r="87" spans="1:5" ht="15.75" x14ac:dyDescent="0.3">
      <c r="A87" s="4">
        <v>11387</v>
      </c>
      <c r="B87" s="5" t="s">
        <v>87</v>
      </c>
      <c r="C87" s="3">
        <v>720</v>
      </c>
      <c r="D87" s="1">
        <f>+VLOOKUP(A87,'[1]FIL Mediclaim Data (2)'!$D$5:$R$157,15,0)</f>
        <v>720</v>
      </c>
      <c r="E87" s="1">
        <f t="shared" si="1"/>
        <v>0</v>
      </c>
    </row>
    <row r="88" spans="1:5" ht="15.75" x14ac:dyDescent="0.3">
      <c r="A88" s="4">
        <v>11391</v>
      </c>
      <c r="B88" s="5" t="s">
        <v>59</v>
      </c>
      <c r="C88" s="3">
        <v>840</v>
      </c>
      <c r="D88" s="1">
        <f>+VLOOKUP(A88,'[1]FIL Mediclaim Data (2)'!$D$5:$R$157,15,0)</f>
        <v>840</v>
      </c>
      <c r="E88" s="1">
        <f t="shared" si="1"/>
        <v>0</v>
      </c>
    </row>
    <row r="89" spans="1:5" ht="15.75" x14ac:dyDescent="0.3">
      <c r="A89" s="4">
        <v>11392</v>
      </c>
      <c r="B89" s="5" t="s">
        <v>76</v>
      </c>
      <c r="C89" s="3">
        <v>1500</v>
      </c>
      <c r="D89" s="1">
        <f>+VLOOKUP(A89,'[1]FIL Mediclaim Data (2)'!$D$5:$R$157,15,0)</f>
        <v>1500</v>
      </c>
      <c r="E89" s="1">
        <f t="shared" si="1"/>
        <v>0</v>
      </c>
    </row>
    <row r="90" spans="1:5" ht="15.75" x14ac:dyDescent="0.3">
      <c r="A90" s="4">
        <v>11393</v>
      </c>
      <c r="B90" s="5" t="s">
        <v>53</v>
      </c>
      <c r="C90" s="3">
        <v>1125</v>
      </c>
      <c r="D90" s="1">
        <f>+VLOOKUP(A90,'[1]FIL Mediclaim Data (2)'!$D$5:$R$157,15,0)</f>
        <v>1125</v>
      </c>
      <c r="E90" s="1">
        <f t="shared" si="1"/>
        <v>0</v>
      </c>
    </row>
    <row r="91" spans="1:5" ht="15.75" x14ac:dyDescent="0.3">
      <c r="A91" s="12">
        <v>11394</v>
      </c>
      <c r="B91" s="5" t="s">
        <v>88</v>
      </c>
      <c r="C91" s="3">
        <v>840</v>
      </c>
      <c r="D91" s="1">
        <f>+VLOOKUP(A91,'[1]FIL Mediclaim Data (2)'!$D$5:$R$157,15,0)</f>
        <v>840</v>
      </c>
      <c r="E91" s="1">
        <f t="shared" si="1"/>
        <v>0</v>
      </c>
    </row>
    <row r="92" spans="1:5" ht="15.75" x14ac:dyDescent="0.3">
      <c r="A92" s="12">
        <v>11395</v>
      </c>
      <c r="B92" s="5" t="s">
        <v>89</v>
      </c>
      <c r="C92" s="3">
        <v>720</v>
      </c>
      <c r="D92" s="1">
        <f>+VLOOKUP(A92,'[1]FIL Mediclaim Data (2)'!$D$5:$R$157,15,0)</f>
        <v>720</v>
      </c>
      <c r="E92" s="1">
        <f t="shared" si="1"/>
        <v>0</v>
      </c>
    </row>
    <row r="93" spans="1:5" ht="15.75" x14ac:dyDescent="0.3">
      <c r="A93" s="12">
        <v>11396</v>
      </c>
      <c r="B93" s="5" t="s">
        <v>90</v>
      </c>
      <c r="C93" s="3">
        <v>180</v>
      </c>
      <c r="D93" s="1">
        <f>+VLOOKUP(A93,'[1]FIL Mediclaim Data (2)'!$D$5:$R$157,15,0)</f>
        <v>180</v>
      </c>
      <c r="E93" s="1">
        <f t="shared" si="1"/>
        <v>0</v>
      </c>
    </row>
    <row r="94" spans="1:5" ht="15.75" x14ac:dyDescent="0.3">
      <c r="A94" s="6">
        <v>11397</v>
      </c>
      <c r="B94" s="7" t="s">
        <v>47</v>
      </c>
      <c r="C94" s="3">
        <v>1500</v>
      </c>
      <c r="D94" s="1">
        <f>+VLOOKUP(A94,'[1]FIL Mediclaim Data (2)'!$D$5:$R$157,15,0)</f>
        <v>1500</v>
      </c>
      <c r="E94" s="1">
        <f t="shared" si="1"/>
        <v>0</v>
      </c>
    </row>
    <row r="95" spans="1:5" ht="15.75" x14ac:dyDescent="0.3">
      <c r="A95" s="6">
        <v>11398</v>
      </c>
      <c r="B95" s="7" t="s">
        <v>91</v>
      </c>
      <c r="C95" s="3">
        <v>720</v>
      </c>
      <c r="D95" s="1">
        <f>+VLOOKUP(A95,'[1]FIL Mediclaim Data (2)'!$D$5:$R$157,15,0)</f>
        <v>720</v>
      </c>
      <c r="E95" s="1">
        <f t="shared" si="1"/>
        <v>0</v>
      </c>
    </row>
    <row r="96" spans="1:5" ht="15.75" x14ac:dyDescent="0.3">
      <c r="A96" s="6">
        <v>11399</v>
      </c>
      <c r="B96" s="7" t="s">
        <v>93</v>
      </c>
      <c r="C96" s="3">
        <v>360</v>
      </c>
      <c r="D96" s="1">
        <f>+VLOOKUP(A96,'[1]FIL Mediclaim Data (2)'!$D$5:$R$157,15,0)</f>
        <v>360</v>
      </c>
      <c r="E96" s="1">
        <f t="shared" si="1"/>
        <v>0</v>
      </c>
    </row>
    <row r="97" spans="1:5" ht="15.75" x14ac:dyDescent="0.3">
      <c r="A97" s="6">
        <v>11400</v>
      </c>
      <c r="B97" s="7" t="s">
        <v>92</v>
      </c>
      <c r="C97" s="3">
        <v>840</v>
      </c>
      <c r="D97" s="1">
        <f>+VLOOKUP(A97,'[1]FIL Mediclaim Data (2)'!$D$5:$R$157,15,0)</f>
        <v>840</v>
      </c>
      <c r="E97" s="1">
        <f t="shared" si="1"/>
        <v>0</v>
      </c>
    </row>
    <row r="98" spans="1:5" ht="15.75" x14ac:dyDescent="0.3">
      <c r="A98" s="6">
        <v>11402</v>
      </c>
      <c r="B98" s="7" t="s">
        <v>94</v>
      </c>
      <c r="C98" s="3">
        <v>700</v>
      </c>
      <c r="D98" s="1">
        <f>+VLOOKUP(A98,'[1]FIL Mediclaim Data (2)'!$D$5:$R$157,15,0)</f>
        <v>700</v>
      </c>
      <c r="E98" s="1">
        <f t="shared" si="1"/>
        <v>0</v>
      </c>
    </row>
    <row r="99" spans="1:5" ht="15.75" x14ac:dyDescent="0.3">
      <c r="A99" s="12">
        <v>11405</v>
      </c>
      <c r="B99" s="5" t="s">
        <v>95</v>
      </c>
      <c r="C99" s="3">
        <v>720</v>
      </c>
      <c r="D99" s="1">
        <f>+VLOOKUP(A99,'[1]FIL Mediclaim Data (2)'!$D$5:$R$157,15,0)</f>
        <v>720</v>
      </c>
      <c r="E99" s="1">
        <f t="shared" si="1"/>
        <v>0</v>
      </c>
    </row>
    <row r="100" spans="1:5" ht="15.75" x14ac:dyDescent="0.3">
      <c r="A100" s="12">
        <v>11407</v>
      </c>
      <c r="B100" s="5" t="s">
        <v>96</v>
      </c>
      <c r="C100" s="3">
        <v>1125</v>
      </c>
      <c r="D100" s="1">
        <f>+VLOOKUP(A100,'[1]FIL Mediclaim Data (2)'!$D$5:$R$157,15,0)</f>
        <v>1125</v>
      </c>
      <c r="E100" s="1">
        <f t="shared" si="1"/>
        <v>0</v>
      </c>
    </row>
    <row r="101" spans="1:5" ht="15.75" x14ac:dyDescent="0.3">
      <c r="A101" s="12">
        <v>11408</v>
      </c>
      <c r="B101" s="5" t="s">
        <v>97</v>
      </c>
      <c r="C101" s="3">
        <v>1125</v>
      </c>
      <c r="D101" s="1">
        <f>+VLOOKUP(A101,'[1]FIL Mediclaim Data (2)'!$D$5:$R$157,15,0)</f>
        <v>1125</v>
      </c>
      <c r="E101" s="1">
        <f t="shared" si="1"/>
        <v>0</v>
      </c>
    </row>
    <row r="102" spans="1:5" ht="15.75" x14ac:dyDescent="0.3">
      <c r="A102" s="12">
        <v>11409</v>
      </c>
      <c r="B102" s="5" t="s">
        <v>98</v>
      </c>
      <c r="C102" s="3">
        <v>1875</v>
      </c>
      <c r="D102" s="1">
        <f>+VLOOKUP(A102,'[1]FIL Mediclaim Data (2)'!$D$5:$R$157,15,0)</f>
        <v>1875</v>
      </c>
      <c r="E102" s="1">
        <f t="shared" si="1"/>
        <v>0</v>
      </c>
    </row>
    <row r="103" spans="1:5" ht="15.75" x14ac:dyDescent="0.3">
      <c r="A103" s="12">
        <v>11410</v>
      </c>
      <c r="B103" s="5" t="s">
        <v>49</v>
      </c>
      <c r="C103" s="3">
        <v>700</v>
      </c>
      <c r="D103" s="1">
        <f>+VLOOKUP(A103,'[1]FIL Mediclaim Data (2)'!$D$5:$R$157,15,0)</f>
        <v>700</v>
      </c>
      <c r="E103" s="1">
        <f t="shared" si="1"/>
        <v>0</v>
      </c>
    </row>
    <row r="104" spans="1:5" ht="15.75" x14ac:dyDescent="0.3">
      <c r="A104" s="12">
        <v>11411</v>
      </c>
      <c r="B104" s="5" t="s">
        <v>99</v>
      </c>
      <c r="C104" s="3">
        <v>720</v>
      </c>
      <c r="D104" s="1">
        <f>+VLOOKUP(A104,'[1]FIL Mediclaim Data (2)'!$D$5:$R$157,15,0)</f>
        <v>720</v>
      </c>
      <c r="E104" s="1">
        <f t="shared" si="1"/>
        <v>0</v>
      </c>
    </row>
    <row r="105" spans="1:5" ht="15.75" x14ac:dyDescent="0.3">
      <c r="A105" s="12">
        <v>11412</v>
      </c>
      <c r="B105" s="5" t="s">
        <v>100</v>
      </c>
      <c r="C105" s="3">
        <v>720</v>
      </c>
      <c r="D105" s="1">
        <f>+VLOOKUP(A105,'[1]FIL Mediclaim Data (2)'!$D$5:$R$157,15,0)</f>
        <v>720</v>
      </c>
      <c r="E105" s="1">
        <f t="shared" si="1"/>
        <v>0</v>
      </c>
    </row>
    <row r="106" spans="1:5" ht="15.75" x14ac:dyDescent="0.3">
      <c r="A106" s="12">
        <v>11414</v>
      </c>
      <c r="B106" s="13" t="s">
        <v>101</v>
      </c>
      <c r="C106" s="3">
        <v>720</v>
      </c>
      <c r="D106" s="1">
        <f>+VLOOKUP(A106,'[1]FIL Mediclaim Data (2)'!$D$5:$R$157,15,0)</f>
        <v>720</v>
      </c>
      <c r="E106" s="1">
        <f t="shared" si="1"/>
        <v>0</v>
      </c>
    </row>
    <row r="107" spans="1:5" ht="15.75" x14ac:dyDescent="0.3">
      <c r="A107" s="12">
        <v>11416</v>
      </c>
      <c r="B107" s="5" t="s">
        <v>102</v>
      </c>
      <c r="C107" s="3">
        <v>720</v>
      </c>
      <c r="D107" s="1">
        <f>+VLOOKUP(A107,'[1]FIL Mediclaim Data (2)'!$D$5:$R$157,15,0)</f>
        <v>720</v>
      </c>
      <c r="E107" s="1">
        <f t="shared" si="1"/>
        <v>0</v>
      </c>
    </row>
    <row r="108" spans="1:5" ht="15.75" x14ac:dyDescent="0.3">
      <c r="A108" s="12">
        <v>11420</v>
      </c>
      <c r="B108" s="13" t="s">
        <v>103</v>
      </c>
      <c r="C108" s="3">
        <v>360</v>
      </c>
      <c r="D108" s="1">
        <f>+VLOOKUP(A108,'[1]FIL Mediclaim Data (2)'!$D$5:$R$157,15,0)</f>
        <v>360</v>
      </c>
      <c r="E108" s="1">
        <f t="shared" si="1"/>
        <v>0</v>
      </c>
    </row>
    <row r="109" spans="1:5" ht="15.75" x14ac:dyDescent="0.3">
      <c r="A109" s="12">
        <v>11421</v>
      </c>
      <c r="B109" s="13" t="s">
        <v>104</v>
      </c>
      <c r="C109" s="3">
        <v>840</v>
      </c>
      <c r="D109" s="1">
        <f>+VLOOKUP(A109,'[1]FIL Mediclaim Data (2)'!$D$5:$R$157,15,0)</f>
        <v>840</v>
      </c>
      <c r="E109" s="1">
        <f t="shared" si="1"/>
        <v>0</v>
      </c>
    </row>
    <row r="110" spans="1:5" ht="15.75" x14ac:dyDescent="0.3">
      <c r="A110" s="14">
        <v>11422</v>
      </c>
      <c r="B110" s="13" t="s">
        <v>110</v>
      </c>
      <c r="C110" s="3">
        <v>4160</v>
      </c>
      <c r="D110" s="1">
        <f>+VLOOKUP(A110,'[1]FIL Mediclaim Data (2)'!$D$5:$R$157,15,0)</f>
        <v>4160</v>
      </c>
      <c r="E110" s="1">
        <f t="shared" si="1"/>
        <v>0</v>
      </c>
    </row>
    <row r="111" spans="1:5" ht="15.75" x14ac:dyDescent="0.3">
      <c r="A111" s="4">
        <v>11423</v>
      </c>
      <c r="B111" s="5" t="s">
        <v>111</v>
      </c>
      <c r="C111" s="3">
        <v>1575</v>
      </c>
      <c r="D111" s="1">
        <f>+VLOOKUP(A111,'[1]FIL Mediclaim Data (2)'!$D$5:$R$157,15,0)</f>
        <v>1575</v>
      </c>
      <c r="E111" s="1">
        <f t="shared" si="1"/>
        <v>0</v>
      </c>
    </row>
    <row r="112" spans="1:5" ht="15.75" x14ac:dyDescent="0.3">
      <c r="A112" s="14">
        <v>11426</v>
      </c>
      <c r="B112" s="13" t="s">
        <v>112</v>
      </c>
      <c r="C112" s="3">
        <v>1500</v>
      </c>
      <c r="D112" s="1">
        <f>+VLOOKUP(A112,'[1]FIL Mediclaim Data (2)'!$D$5:$R$157,15,0)</f>
        <v>1500</v>
      </c>
      <c r="E112" s="1">
        <f t="shared" si="1"/>
        <v>0</v>
      </c>
    </row>
    <row r="113" spans="1:5" x14ac:dyDescent="0.25">
      <c r="A113" s="14">
        <v>11427</v>
      </c>
      <c r="B113" s="3" t="s">
        <v>120</v>
      </c>
      <c r="C113" s="3">
        <v>700</v>
      </c>
      <c r="D113" s="1">
        <f>+VLOOKUP(A113,'[1]FIL Mediclaim Data (2)'!$D$5:$R$157,15,0)</f>
        <v>700</v>
      </c>
      <c r="E113" s="1">
        <f t="shared" si="1"/>
        <v>0</v>
      </c>
    </row>
    <row r="114" spans="1:5" ht="15.75" x14ac:dyDescent="0.3">
      <c r="A114" s="14">
        <v>11428</v>
      </c>
      <c r="B114" s="13" t="s">
        <v>113</v>
      </c>
      <c r="C114" s="3">
        <v>500</v>
      </c>
      <c r="D114" s="1">
        <f>+VLOOKUP(A114,'[1]FIL Mediclaim Data (2)'!$D$5:$R$157,15,0)</f>
        <v>480</v>
      </c>
      <c r="E114" s="1">
        <f t="shared" si="1"/>
        <v>20</v>
      </c>
    </row>
    <row r="115" spans="1:5" ht="15.75" x14ac:dyDescent="0.3">
      <c r="A115" s="14">
        <v>11430</v>
      </c>
      <c r="B115" s="13" t="s">
        <v>114</v>
      </c>
      <c r="C115" s="3">
        <v>500</v>
      </c>
      <c r="D115" s="1">
        <f>+VLOOKUP(A115,'[1]FIL Mediclaim Data (2)'!$D$5:$R$157,15,0)</f>
        <v>500</v>
      </c>
      <c r="E115" s="1">
        <f t="shared" si="1"/>
        <v>0</v>
      </c>
    </row>
    <row r="116" spans="1:5" ht="15.75" x14ac:dyDescent="0.3">
      <c r="A116" s="14">
        <v>11431</v>
      </c>
      <c r="B116" s="13" t="s">
        <v>115</v>
      </c>
      <c r="C116" s="19">
        <v>720</v>
      </c>
      <c r="D116" s="1">
        <f>+VLOOKUP(A116,'[1]FIL Mediclaim Data (2)'!$D$5:$R$157,15,0)</f>
        <v>720</v>
      </c>
      <c r="E116" s="1">
        <f t="shared" si="1"/>
        <v>0</v>
      </c>
    </row>
    <row r="117" spans="1:5" ht="15.75" x14ac:dyDescent="0.3">
      <c r="A117" s="14">
        <v>11433</v>
      </c>
      <c r="B117" s="13" t="s">
        <v>116</v>
      </c>
      <c r="C117" s="19">
        <v>1500</v>
      </c>
      <c r="D117" s="1">
        <f>+VLOOKUP(A117,'[1]FIL Mediclaim Data (2)'!$D$5:$R$157,15,0)</f>
        <v>1500</v>
      </c>
      <c r="E117" s="1">
        <f t="shared" si="1"/>
        <v>0</v>
      </c>
    </row>
    <row r="118" spans="1:5" ht="15.75" x14ac:dyDescent="0.3">
      <c r="A118" s="14">
        <v>11435</v>
      </c>
      <c r="B118" s="13" t="s">
        <v>119</v>
      </c>
      <c r="C118" s="3">
        <v>500</v>
      </c>
      <c r="D118" s="1">
        <f>+VLOOKUP(A118,'[1]FIL Mediclaim Data (2)'!$D$5:$R$157,15,0)</f>
        <v>500</v>
      </c>
      <c r="E118" s="1">
        <f t="shared" si="1"/>
        <v>0</v>
      </c>
    </row>
    <row r="119" spans="1:5" ht="15.75" x14ac:dyDescent="0.3">
      <c r="A119" s="12">
        <v>11436</v>
      </c>
      <c r="B119" s="5" t="s">
        <v>117</v>
      </c>
      <c r="C119" s="3">
        <v>1125</v>
      </c>
      <c r="D119" s="1">
        <f>+VLOOKUP(A119,'[1]FIL Mediclaim Data (2)'!$D$5:$R$157,15,0)</f>
        <v>1125</v>
      </c>
      <c r="E119" s="1">
        <f t="shared" si="1"/>
        <v>0</v>
      </c>
    </row>
    <row r="120" spans="1:5" ht="15.75" x14ac:dyDescent="0.3">
      <c r="A120" s="12">
        <v>11437</v>
      </c>
      <c r="B120" s="5" t="s">
        <v>118</v>
      </c>
      <c r="C120" s="19">
        <v>1875</v>
      </c>
      <c r="D120" s="1">
        <f>+VLOOKUP(A120,'[1]FIL Mediclaim Data (2)'!$D$5:$R$157,15,0)</f>
        <v>1875</v>
      </c>
      <c r="E120" s="1">
        <f t="shared" si="1"/>
        <v>0</v>
      </c>
    </row>
    <row r="121" spans="1:5" x14ac:dyDescent="0.25">
      <c r="A121" s="14">
        <v>11450</v>
      </c>
      <c r="B121" s="3" t="s">
        <v>121</v>
      </c>
      <c r="C121" s="3">
        <v>840</v>
      </c>
      <c r="D121" s="1">
        <f>+VLOOKUP(A121,'[1]FIL Mediclaim Data (2)'!$D$5:$R$157,15,0)</f>
        <v>840</v>
      </c>
      <c r="E121" s="1">
        <f t="shared" si="1"/>
        <v>0</v>
      </c>
    </row>
    <row r="122" spans="1:5" x14ac:dyDescent="0.25">
      <c r="A122" s="14">
        <v>11451</v>
      </c>
      <c r="B122" s="3" t="s">
        <v>122</v>
      </c>
      <c r="C122" s="3">
        <v>480</v>
      </c>
      <c r="D122" s="1">
        <f>+VLOOKUP(A122,'[1]FIL Mediclaim Data (2)'!$D$5:$R$157,15,0)</f>
        <v>480</v>
      </c>
      <c r="E122" s="1">
        <f t="shared" si="1"/>
        <v>0</v>
      </c>
    </row>
    <row r="123" spans="1:5" x14ac:dyDescent="0.25">
      <c r="A123" s="14">
        <v>11454</v>
      </c>
      <c r="B123" s="3" t="s">
        <v>151</v>
      </c>
      <c r="C123" s="3">
        <v>700</v>
      </c>
      <c r="D123" s="1">
        <f>+VLOOKUP(A123,'[1]FIL Mediclaim Data (2)'!$D$5:$R$157,15,0)</f>
        <v>700</v>
      </c>
      <c r="E123" s="1">
        <f t="shared" si="1"/>
        <v>0</v>
      </c>
    </row>
    <row r="124" spans="1:5" x14ac:dyDescent="0.25">
      <c r="A124" s="14">
        <v>11463</v>
      </c>
      <c r="B124" s="3" t="s">
        <v>123</v>
      </c>
      <c r="C124" s="3">
        <v>4160</v>
      </c>
      <c r="D124" s="1">
        <f>+VLOOKUP(A124,'[1]FIL Mediclaim Data (2)'!$D$5:$R$157,15,0)</f>
        <v>4160</v>
      </c>
      <c r="E124" s="1">
        <f t="shared" si="1"/>
        <v>0</v>
      </c>
    </row>
    <row r="125" spans="1:5" x14ac:dyDescent="0.25">
      <c r="A125" s="14">
        <v>11472</v>
      </c>
      <c r="B125" s="3" t="s">
        <v>75</v>
      </c>
      <c r="C125" s="3">
        <v>360</v>
      </c>
      <c r="D125" s="1">
        <f>+VLOOKUP(A125,'[1]FIL Mediclaim Data (2)'!$D$5:$R$157,15,0)</f>
        <v>360</v>
      </c>
      <c r="E125" s="1">
        <f t="shared" si="1"/>
        <v>0</v>
      </c>
    </row>
    <row r="126" spans="1:5" x14ac:dyDescent="0.25">
      <c r="A126" s="14">
        <v>11473</v>
      </c>
      <c r="B126" s="3" t="s">
        <v>124</v>
      </c>
      <c r="C126" s="3">
        <v>500</v>
      </c>
      <c r="D126" s="1">
        <f>+VLOOKUP(A126,'[1]FIL Mediclaim Data (2)'!$D$5:$R$157,15,0)</f>
        <v>500</v>
      </c>
      <c r="E126" s="1">
        <f t="shared" si="1"/>
        <v>0</v>
      </c>
    </row>
    <row r="127" spans="1:5" x14ac:dyDescent="0.25">
      <c r="A127" s="14">
        <v>11484</v>
      </c>
      <c r="B127" s="3" t="s">
        <v>125</v>
      </c>
      <c r="C127" s="3">
        <v>480</v>
      </c>
      <c r="D127" s="1">
        <f>+VLOOKUP(A127,'[1]FIL Mediclaim Data (2)'!$D$5:$R$157,15,0)</f>
        <v>480</v>
      </c>
      <c r="E127" s="1">
        <f t="shared" si="1"/>
        <v>0</v>
      </c>
    </row>
    <row r="128" spans="1:5" x14ac:dyDescent="0.25">
      <c r="A128" s="14">
        <v>11486</v>
      </c>
      <c r="B128" s="3" t="s">
        <v>126</v>
      </c>
      <c r="C128" s="3">
        <v>500</v>
      </c>
      <c r="D128" s="1">
        <f>+VLOOKUP(A128,'[1]FIL Mediclaim Data (2)'!$D$5:$R$157,15,0)</f>
        <v>500</v>
      </c>
      <c r="E128" s="1">
        <f t="shared" si="1"/>
        <v>0</v>
      </c>
    </row>
    <row r="129" spans="1:5" x14ac:dyDescent="0.25">
      <c r="A129" s="14">
        <v>11487</v>
      </c>
      <c r="B129" s="3" t="s">
        <v>127</v>
      </c>
      <c r="C129" s="3">
        <v>480</v>
      </c>
      <c r="D129" s="1">
        <f>+VLOOKUP(A129,'[1]FIL Mediclaim Data (2)'!$D$5:$R$157,15,0)</f>
        <v>480</v>
      </c>
      <c r="E129" s="1">
        <f t="shared" si="1"/>
        <v>0</v>
      </c>
    </row>
    <row r="130" spans="1:5" x14ac:dyDescent="0.25">
      <c r="A130" s="14">
        <v>11488</v>
      </c>
      <c r="B130" s="3" t="s">
        <v>128</v>
      </c>
      <c r="C130" s="3">
        <v>700</v>
      </c>
      <c r="D130" s="1">
        <f>+VLOOKUP(A130,'[1]FIL Mediclaim Data (2)'!$D$5:$R$157,15,0)</f>
        <v>700</v>
      </c>
      <c r="E130" s="1">
        <f t="shared" si="1"/>
        <v>0</v>
      </c>
    </row>
    <row r="131" spans="1:5" x14ac:dyDescent="0.25">
      <c r="A131" s="14">
        <v>11489</v>
      </c>
      <c r="B131" s="3" t="s">
        <v>148</v>
      </c>
      <c r="C131" s="3">
        <v>700</v>
      </c>
      <c r="D131" s="1">
        <f>+VLOOKUP(A131,'[1]FIL Mediclaim Data (2)'!$D$5:$R$157,15,0)</f>
        <v>700</v>
      </c>
      <c r="E131" s="1">
        <f t="shared" ref="E131:E154" si="2">+C131-D131</f>
        <v>0</v>
      </c>
    </row>
    <row r="132" spans="1:5" x14ac:dyDescent="0.25">
      <c r="A132" s="14">
        <v>11490</v>
      </c>
      <c r="B132" s="3" t="s">
        <v>129</v>
      </c>
      <c r="C132" s="3">
        <v>700</v>
      </c>
      <c r="D132" s="1">
        <f>+VLOOKUP(A132,'[1]FIL Mediclaim Data (2)'!$D$5:$R$157,15,0)</f>
        <v>700</v>
      </c>
      <c r="E132" s="1">
        <f t="shared" si="2"/>
        <v>0</v>
      </c>
    </row>
    <row r="133" spans="1:5" x14ac:dyDescent="0.25">
      <c r="A133" s="14">
        <v>11491</v>
      </c>
      <c r="B133" s="3" t="s">
        <v>130</v>
      </c>
      <c r="C133" s="3">
        <v>700</v>
      </c>
      <c r="D133" s="1">
        <f>+VLOOKUP(A133,'[1]FIL Mediclaim Data (2)'!$D$5:$R$157,15,0)</f>
        <v>700</v>
      </c>
      <c r="E133" s="1">
        <f t="shared" si="2"/>
        <v>0</v>
      </c>
    </row>
    <row r="134" spans="1:5" x14ac:dyDescent="0.25">
      <c r="A134" s="14">
        <v>11492</v>
      </c>
      <c r="B134" s="3" t="s">
        <v>131</v>
      </c>
      <c r="C134" s="3">
        <v>700</v>
      </c>
      <c r="D134" s="1">
        <f>+VLOOKUP(A134,'[1]FIL Mediclaim Data (2)'!$D$5:$R$157,15,0)</f>
        <v>700</v>
      </c>
      <c r="E134" s="1">
        <f t="shared" si="2"/>
        <v>0</v>
      </c>
    </row>
    <row r="135" spans="1:5" x14ac:dyDescent="0.25">
      <c r="A135" s="14">
        <v>11493</v>
      </c>
      <c r="B135" s="3" t="s">
        <v>132</v>
      </c>
      <c r="C135" s="3">
        <v>700</v>
      </c>
      <c r="D135" s="1">
        <f>+VLOOKUP(A135,'[1]FIL Mediclaim Data (2)'!$D$5:$R$157,15,0)</f>
        <v>700</v>
      </c>
      <c r="E135" s="1">
        <f t="shared" si="2"/>
        <v>0</v>
      </c>
    </row>
    <row r="136" spans="1:5" x14ac:dyDescent="0.25">
      <c r="A136" s="14">
        <v>11494</v>
      </c>
      <c r="B136" s="3" t="s">
        <v>133</v>
      </c>
      <c r="C136" s="3">
        <v>700</v>
      </c>
      <c r="D136" s="1">
        <f>+VLOOKUP(A136,'[1]FIL Mediclaim Data (2)'!$D$5:$R$157,15,0)</f>
        <v>700</v>
      </c>
      <c r="E136" s="1">
        <f t="shared" si="2"/>
        <v>0</v>
      </c>
    </row>
    <row r="137" spans="1:5" x14ac:dyDescent="0.25">
      <c r="A137" s="14">
        <v>11506</v>
      </c>
      <c r="B137" s="3" t="s">
        <v>149</v>
      </c>
      <c r="C137" s="3">
        <v>700</v>
      </c>
      <c r="D137" s="1">
        <f>+VLOOKUP(A137,'[1]FIL Mediclaim Data (2)'!$D$5:$R$157,15,0)</f>
        <v>700</v>
      </c>
      <c r="E137" s="1">
        <f t="shared" si="2"/>
        <v>0</v>
      </c>
    </row>
    <row r="138" spans="1:5" x14ac:dyDescent="0.25">
      <c r="A138" s="14">
        <v>11510</v>
      </c>
      <c r="B138" s="3" t="s">
        <v>134</v>
      </c>
      <c r="C138" s="3">
        <v>500</v>
      </c>
      <c r="D138" s="1">
        <f>+VLOOKUP(A138,'[1]FIL Mediclaim Data (2)'!$D$5:$R$157,15,0)</f>
        <v>500</v>
      </c>
      <c r="E138" s="1">
        <f t="shared" si="2"/>
        <v>0</v>
      </c>
    </row>
    <row r="139" spans="1:5" x14ac:dyDescent="0.25">
      <c r="A139" s="14">
        <v>11511</v>
      </c>
      <c r="B139" s="3" t="s">
        <v>135</v>
      </c>
      <c r="C139" s="3">
        <v>700</v>
      </c>
      <c r="D139" s="1">
        <f>+VLOOKUP(A139,'[1]FIL Mediclaim Data (2)'!$D$5:$R$157,15,0)</f>
        <v>700</v>
      </c>
      <c r="E139" s="1">
        <f t="shared" si="2"/>
        <v>0</v>
      </c>
    </row>
    <row r="140" spans="1:5" x14ac:dyDescent="0.25">
      <c r="A140" s="14">
        <v>11512</v>
      </c>
      <c r="B140" s="3" t="s">
        <v>136</v>
      </c>
      <c r="C140" s="3">
        <v>840</v>
      </c>
      <c r="D140" s="1">
        <f>+VLOOKUP(A140,'[1]FIL Mediclaim Data (2)'!$D$5:$R$157,15,0)</f>
        <v>840</v>
      </c>
      <c r="E140" s="1">
        <f t="shared" si="2"/>
        <v>0</v>
      </c>
    </row>
    <row r="141" spans="1:5" x14ac:dyDescent="0.25">
      <c r="A141" s="14">
        <v>11520</v>
      </c>
      <c r="B141" s="3" t="s">
        <v>137</v>
      </c>
      <c r="C141" s="3">
        <v>700</v>
      </c>
      <c r="D141" s="1">
        <f>+VLOOKUP(A141,'[1]FIL Mediclaim Data (2)'!$D$5:$R$157,15,0)</f>
        <v>700</v>
      </c>
      <c r="E141" s="1">
        <f t="shared" si="2"/>
        <v>0</v>
      </c>
    </row>
    <row r="142" spans="1:5" x14ac:dyDescent="0.25">
      <c r="A142" s="14">
        <v>11521</v>
      </c>
      <c r="B142" s="3" t="s">
        <v>138</v>
      </c>
      <c r="C142" s="3">
        <v>700</v>
      </c>
      <c r="D142" s="1">
        <f>+VLOOKUP(A142,'[1]FIL Mediclaim Data (2)'!$D$5:$R$157,15,0)</f>
        <v>700</v>
      </c>
      <c r="E142" s="1">
        <f t="shared" si="2"/>
        <v>0</v>
      </c>
    </row>
    <row r="143" spans="1:5" x14ac:dyDescent="0.25">
      <c r="A143" s="14">
        <v>11522</v>
      </c>
      <c r="B143" s="3" t="s">
        <v>139</v>
      </c>
      <c r="C143" s="3">
        <v>700</v>
      </c>
      <c r="D143" s="1">
        <f>+VLOOKUP(A143,'[1]FIL Mediclaim Data (2)'!$D$5:$R$157,15,0)</f>
        <v>700</v>
      </c>
      <c r="E143" s="1">
        <f t="shared" si="2"/>
        <v>0</v>
      </c>
    </row>
    <row r="144" spans="1:5" x14ac:dyDescent="0.25">
      <c r="A144" s="14">
        <v>11526</v>
      </c>
      <c r="B144" s="3" t="s">
        <v>140</v>
      </c>
      <c r="C144" s="3">
        <v>1125</v>
      </c>
      <c r="D144" s="1">
        <f>+VLOOKUP(A144,'[1]FIL Mediclaim Data (2)'!$D$5:$R$157,15,0)</f>
        <v>1125</v>
      </c>
      <c r="E144" s="1">
        <f t="shared" si="2"/>
        <v>0</v>
      </c>
    </row>
    <row r="145" spans="1:5" x14ac:dyDescent="0.25">
      <c r="A145" s="14">
        <v>11531</v>
      </c>
      <c r="B145" s="3" t="s">
        <v>141</v>
      </c>
      <c r="C145" s="3">
        <v>1125</v>
      </c>
      <c r="D145" s="1">
        <f>+VLOOKUP(A145,'[1]FIL Mediclaim Data (2)'!$D$5:$R$157,15,0)</f>
        <v>1125</v>
      </c>
      <c r="E145" s="1">
        <f t="shared" si="2"/>
        <v>0</v>
      </c>
    </row>
    <row r="146" spans="1:5" x14ac:dyDescent="0.25">
      <c r="A146" s="14">
        <v>11532</v>
      </c>
      <c r="B146" s="3" t="s">
        <v>142</v>
      </c>
      <c r="C146" s="3">
        <v>480</v>
      </c>
      <c r="D146" s="1">
        <f>+VLOOKUP(A146,'[1]FIL Mediclaim Data (2)'!$D$5:$R$157,15,0)</f>
        <v>480</v>
      </c>
      <c r="E146" s="1">
        <f t="shared" si="2"/>
        <v>0</v>
      </c>
    </row>
    <row r="147" spans="1:5" x14ac:dyDescent="0.25">
      <c r="A147" s="14">
        <v>11534</v>
      </c>
      <c r="B147" s="3" t="s">
        <v>143</v>
      </c>
      <c r="C147" s="3">
        <v>700</v>
      </c>
      <c r="D147" s="1">
        <f>+VLOOKUP(A147,'[1]FIL Mediclaim Data (2)'!$D$5:$R$157,15,0)</f>
        <v>700</v>
      </c>
      <c r="E147" s="1">
        <f t="shared" si="2"/>
        <v>0</v>
      </c>
    </row>
    <row r="148" spans="1:5" x14ac:dyDescent="0.25">
      <c r="A148" s="14">
        <v>11535</v>
      </c>
      <c r="B148" s="3" t="s">
        <v>144</v>
      </c>
      <c r="C148" s="3">
        <v>480</v>
      </c>
      <c r="D148" s="1">
        <f>+VLOOKUP(A148,'[1]FIL Mediclaim Data (2)'!$D$5:$R$157,15,0)</f>
        <v>480</v>
      </c>
      <c r="E148" s="1">
        <f t="shared" si="2"/>
        <v>0</v>
      </c>
    </row>
    <row r="149" spans="1:5" x14ac:dyDescent="0.25">
      <c r="A149" s="14">
        <v>11541</v>
      </c>
      <c r="B149" s="3" t="s">
        <v>145</v>
      </c>
      <c r="C149" s="3">
        <v>1500</v>
      </c>
      <c r="D149" s="1">
        <f>+VLOOKUP(A149,'[1]FIL Mediclaim Data (2)'!$D$5:$R$157,15,0)</f>
        <v>1500</v>
      </c>
      <c r="E149" s="1">
        <f t="shared" si="2"/>
        <v>0</v>
      </c>
    </row>
    <row r="150" spans="1:5" x14ac:dyDescent="0.25">
      <c r="A150" s="14">
        <v>11542</v>
      </c>
      <c r="B150" s="3" t="s">
        <v>146</v>
      </c>
      <c r="C150" s="3">
        <v>700</v>
      </c>
      <c r="D150" s="1">
        <f>+VLOOKUP(A150,'[1]FIL Mediclaim Data (2)'!$D$5:$R$157,15,0)</f>
        <v>700</v>
      </c>
      <c r="E150" s="1">
        <f t="shared" si="2"/>
        <v>0</v>
      </c>
    </row>
    <row r="151" spans="1:5" x14ac:dyDescent="0.25">
      <c r="A151" s="14">
        <v>11544</v>
      </c>
      <c r="B151" s="3" t="s">
        <v>147</v>
      </c>
      <c r="C151" s="3">
        <v>480</v>
      </c>
      <c r="D151" s="1">
        <f>+VLOOKUP(A151,'[1]FIL Mediclaim Data (2)'!$D$5:$R$157,15,0)</f>
        <v>480</v>
      </c>
      <c r="E151" s="1">
        <f t="shared" si="2"/>
        <v>0</v>
      </c>
    </row>
    <row r="152" spans="1:5" ht="16.5" x14ac:dyDescent="0.3">
      <c r="A152" s="12">
        <v>11548</v>
      </c>
      <c r="B152" s="15" t="s">
        <v>105</v>
      </c>
      <c r="C152" s="3">
        <v>480</v>
      </c>
      <c r="D152" s="1">
        <f>+VLOOKUP(A152,'[1]FIL Mediclaim Data (2)'!$D$5:$R$157,15,0)</f>
        <v>480</v>
      </c>
      <c r="E152" s="1">
        <f t="shared" si="2"/>
        <v>0</v>
      </c>
    </row>
    <row r="153" spans="1:5" x14ac:dyDescent="0.25">
      <c r="A153" s="14">
        <v>11549</v>
      </c>
      <c r="B153" s="3" t="s">
        <v>150</v>
      </c>
      <c r="C153" s="3">
        <v>480</v>
      </c>
      <c r="D153" s="1">
        <f>+VLOOKUP(A153,'[1]FIL Mediclaim Data (2)'!$D$5:$R$157,15,0)</f>
        <v>480</v>
      </c>
      <c r="E153" s="1">
        <f t="shared" si="2"/>
        <v>0</v>
      </c>
    </row>
    <row r="154" spans="1:5" x14ac:dyDescent="0.25">
      <c r="A154" s="14">
        <v>11558</v>
      </c>
      <c r="B154" s="3" t="s">
        <v>152</v>
      </c>
      <c r="C154" s="3">
        <v>360</v>
      </c>
      <c r="D154" s="1">
        <f>+VLOOKUP(A154,'[1]FIL Mediclaim Data (2)'!$D$5:$R$157,15,0)</f>
        <v>360</v>
      </c>
      <c r="E154" s="1">
        <f t="shared" si="2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vasantic</dc:creator>
  <cp:lastModifiedBy>Shailesh Gaikwad</cp:lastModifiedBy>
  <dcterms:created xsi:type="dcterms:W3CDTF">2019-06-21T13:11:09Z</dcterms:created>
  <dcterms:modified xsi:type="dcterms:W3CDTF">2021-10-06T04:37:05Z</dcterms:modified>
</cp:coreProperties>
</file>